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defaultThemeVersion="124226"/>
  <mc:AlternateContent xmlns:mc="http://schemas.openxmlformats.org/markup-compatibility/2006">
    <mc:Choice Requires="x15">
      <x15ac:absPath xmlns:x15ac="http://schemas.microsoft.com/office/spreadsheetml/2010/11/ac" url="/Users/josemonteiro/Desktop/2022-02 Compteurs temps/"/>
    </mc:Choice>
  </mc:AlternateContent>
  <xr:revisionPtr revIDLastSave="0" documentId="13_ncr:1_{DF5074FD-C569-BC49-85A9-7DF53D9BB0AC}" xr6:coauthVersionLast="47" xr6:coauthVersionMax="47" xr10:uidLastSave="{00000000-0000-0000-0000-000000000000}"/>
  <bookViews>
    <workbookView xWindow="0" yWindow="0" windowWidth="28800" windowHeight="18000" xr2:uid="{00000000-000D-0000-FFFF-FFFF00000000}"/>
  </bookViews>
  <sheets>
    <sheet name="Compteur temps by JM" sheetId="2" r:id="rId1"/>
    <sheet name="Feuil1" sheetId="3" r:id="rId2"/>
  </sheets>
  <calcPr calcId="191029"/>
  <customWorkbookViews>
    <customWorkbookView name="FO - Affichage personnalisé" guid="{79E5A8AE-E245-48D8-916D-7610747B34EA}" mergeInterval="0" personalView="1" maximized="1" xWindow="-8" yWindow="-8" windowWidth="1936" windowHeight="1056"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X43" i="2" l="1"/>
  <c r="H40" i="2"/>
  <c r="L40" i="2"/>
  <c r="AW61" i="2"/>
  <c r="AS61" i="2"/>
  <c r="AO61" i="2"/>
  <c r="AK61" i="2"/>
  <c r="AG61" i="2"/>
  <c r="AC61" i="2"/>
  <c r="Y61" i="2"/>
  <c r="U61" i="2"/>
  <c r="Q61" i="2"/>
  <c r="M61" i="2"/>
  <c r="I61" i="2"/>
  <c r="E61" i="2"/>
  <c r="AW68" i="2"/>
  <c r="AS68" i="2"/>
  <c r="AO68" i="2"/>
  <c r="AK68" i="2"/>
  <c r="AG68" i="2"/>
  <c r="AC68" i="2"/>
  <c r="Y68" i="2"/>
  <c r="U68" i="2"/>
  <c r="Q68" i="2"/>
  <c r="M68" i="2"/>
  <c r="I68" i="2"/>
  <c r="E68" i="2"/>
  <c r="N3" i="2"/>
  <c r="AT70" i="2" l="1"/>
  <c r="AT63" i="2"/>
  <c r="J49" i="2"/>
  <c r="D40" i="2" l="1"/>
  <c r="B54" i="2" s="1"/>
  <c r="J54" i="2" l="1"/>
  <c r="AV40" i="2" l="1"/>
  <c r="AR40" i="2"/>
  <c r="AN40" i="2"/>
  <c r="AJ40" i="2"/>
  <c r="AF40" i="2"/>
  <c r="AB40" i="2"/>
  <c r="X40" i="2"/>
  <c r="V54" i="2" s="1"/>
  <c r="F54" i="2" l="1"/>
  <c r="P40" i="2"/>
  <c r="N54" i="2" s="1"/>
  <c r="W38" i="2" l="1"/>
  <c r="X44" i="2" s="1"/>
  <c r="D43" i="2"/>
  <c r="C38" i="2"/>
  <c r="D44" i="2" s="1"/>
  <c r="D45" i="2" s="1"/>
  <c r="H43" i="2"/>
  <c r="G38" i="2"/>
  <c r="H44" i="2" s="1"/>
  <c r="K38" i="2"/>
  <c r="L44" i="2" s="1"/>
  <c r="L43" i="2"/>
  <c r="P43" i="2"/>
  <c r="O38" i="2"/>
  <c r="P44" i="2" s="1"/>
  <c r="T40" i="2"/>
  <c r="R54" i="2" s="1"/>
  <c r="T43" i="2"/>
  <c r="S38" i="2"/>
  <c r="T44" i="2" s="1"/>
  <c r="AA38" i="2"/>
  <c r="AB44" i="2" s="1"/>
  <c r="AB43" i="2"/>
  <c r="Z54" i="2" s="1"/>
  <c r="AF43" i="2"/>
  <c r="AD54" i="2" s="1"/>
  <c r="AE38" i="2"/>
  <c r="AF44" i="2" s="1"/>
  <c r="AJ43" i="2"/>
  <c r="AH54" i="2" s="1"/>
  <c r="AI38" i="2"/>
  <c r="AJ44" i="2" s="1"/>
  <c r="AN43" i="2"/>
  <c r="AL54" i="2" s="1"/>
  <c r="AM38" i="2"/>
  <c r="AN44" i="2" s="1"/>
  <c r="AR43" i="2"/>
  <c r="AP54" i="2" s="1"/>
  <c r="AQ38" i="2"/>
  <c r="AR44" i="2" s="1"/>
  <c r="AV43" i="2"/>
  <c r="AT54" i="2" s="1"/>
  <c r="AU38" i="2"/>
  <c r="AV44" i="2" s="1"/>
  <c r="E38" i="2"/>
  <c r="I38" i="2"/>
  <c r="AG38" i="2"/>
  <c r="AW38" i="2"/>
  <c r="AS38" i="2"/>
  <c r="AO38" i="2"/>
  <c r="AK38" i="2"/>
  <c r="AC38" i="2"/>
  <c r="Y38" i="2"/>
  <c r="U38" i="2"/>
  <c r="Q38" i="2"/>
  <c r="M38" i="2"/>
  <c r="AH3" i="2" l="1"/>
  <c r="AP3" i="2" s="1"/>
  <c r="H45" i="2"/>
  <c r="L45" i="2" s="1"/>
  <c r="P45" i="2" s="1"/>
  <c r="T45" i="2" s="1"/>
  <c r="X45" i="2" s="1"/>
  <c r="AB45" i="2" s="1"/>
  <c r="AT56" i="2"/>
  <c r="V49" i="2" l="1"/>
  <c r="AR49" i="2"/>
  <c r="AF45" i="2"/>
  <c r="AJ45" i="2" l="1"/>
  <c r="AN45" i="2" l="1"/>
  <c r="AR45" i="2" l="1"/>
  <c r="AV45" i="2" l="1"/>
</calcChain>
</file>

<file path=xl/sharedStrings.xml><?xml version="1.0" encoding="utf-8"?>
<sst xmlns="http://schemas.openxmlformats.org/spreadsheetml/2006/main" count="520" uniqueCount="54">
  <si>
    <t>JANVIER</t>
  </si>
  <si>
    <t>FEVRIER</t>
  </si>
  <si>
    <t>MARS</t>
  </si>
  <si>
    <t>AVRIL</t>
  </si>
  <si>
    <t>MAI</t>
  </si>
  <si>
    <t>JUIN</t>
  </si>
  <si>
    <t>JUILLET</t>
  </si>
  <si>
    <t>AOUT</t>
  </si>
  <si>
    <t>SEPTEMBRE</t>
  </si>
  <si>
    <t>OCTOBRE</t>
  </si>
  <si>
    <t>NOVEMBRE</t>
  </si>
  <si>
    <t>DECEMBRE</t>
  </si>
  <si>
    <t>M</t>
  </si>
  <si>
    <t>S</t>
  </si>
  <si>
    <t>J</t>
  </si>
  <si>
    <t>D</t>
  </si>
  <si>
    <t>V</t>
  </si>
  <si>
    <t>L</t>
  </si>
  <si>
    <t>H/mois</t>
  </si>
  <si>
    <t>Janvier</t>
  </si>
  <si>
    <t>Février</t>
  </si>
  <si>
    <t>Mars</t>
  </si>
  <si>
    <t>Avril</t>
  </si>
  <si>
    <t>Mai</t>
  </si>
  <si>
    <t>Juin</t>
  </si>
  <si>
    <t>Juillet</t>
  </si>
  <si>
    <t>Août</t>
  </si>
  <si>
    <t>Septembre</t>
  </si>
  <si>
    <t>Octobre</t>
  </si>
  <si>
    <t>Novembre</t>
  </si>
  <si>
    <t>Décembre</t>
  </si>
  <si>
    <t>CA</t>
  </si>
  <si>
    <t>D et F</t>
  </si>
  <si>
    <t>Total:</t>
  </si>
  <si>
    <t>heures</t>
  </si>
  <si>
    <t xml:space="preserve">Total annuel des heures travaillées depuis le 1er janvier: </t>
  </si>
  <si>
    <t>Reliquat d'heures de 2020:</t>
  </si>
  <si>
    <t>Depuis le 1er janvier j'ai travaillé</t>
  </si>
  <si>
    <t>Planning 2022</t>
  </si>
  <si>
    <t>CA: Heures à utliser en 2022</t>
  </si>
  <si>
    <t>CA: Heures utilisés en 2022</t>
  </si>
  <si>
    <t>CA: Heures non utilisées en 2022</t>
  </si>
  <si>
    <t>En 2022 je dois travailler</t>
  </si>
  <si>
    <t>Jusqu'au 31-12-2022 il me reste à travailler</t>
  </si>
  <si>
    <t>Temps de travail obligatoire en 2022</t>
  </si>
  <si>
    <t>En 2022 je dois travailler:</t>
  </si>
  <si>
    <t>Nuits</t>
  </si>
  <si>
    <t>C/A</t>
  </si>
  <si>
    <t>Nuits travaillées en 2022</t>
  </si>
  <si>
    <t>Dimanches et Fériés travaillés en 2022</t>
  </si>
  <si>
    <t>Total des heures travaillées</t>
  </si>
  <si>
    <t>Service</t>
  </si>
  <si>
    <t>Agent</t>
  </si>
  <si>
    <t>Avant d'utiliser le planning veuillez renseigner les champs en jaune - Si besoin demander à votre cadre le nombre d'heures à travailler en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</si>
</sst>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h]:mm"/>
    <numFmt numFmtId="166" formatCode="[h]"/>
  </numFmts>
  <fonts count="50">
    <font>
      <sz val="10"/>
      <name val="Arial"/>
    </font>
    <font>
      <sz val="8"/>
      <color indexed="10"/>
      <name val="Arial Narrow"/>
      <family val="2"/>
    </font>
    <font>
      <sz val="8"/>
      <name val="Arial"/>
      <family val="2"/>
    </font>
    <font>
      <sz val="7"/>
      <name val="Arial"/>
      <family val="2"/>
    </font>
    <font>
      <sz val="8"/>
      <color indexed="18"/>
      <name val="Arial Narrow"/>
      <family val="2"/>
    </font>
    <font>
      <sz val="8"/>
      <name val="Arial Narrow"/>
      <family val="2"/>
    </font>
    <font>
      <b/>
      <sz val="7"/>
      <color indexed="10"/>
      <name val="Arial"/>
      <family val="2"/>
    </font>
    <font>
      <sz val="7"/>
      <color indexed="9"/>
      <name val="Arial"/>
      <family val="2"/>
    </font>
    <font>
      <sz val="6"/>
      <color indexed="12"/>
      <name val="Arial Narrow"/>
      <family val="2"/>
    </font>
    <font>
      <sz val="6"/>
      <color indexed="18"/>
      <name val="Arial Narrow"/>
      <family val="2"/>
    </font>
    <font>
      <sz val="14"/>
      <color indexed="12"/>
      <name val="Berlin Sans FB Demi"/>
      <family val="2"/>
    </font>
    <font>
      <sz val="8"/>
      <color theme="0" tint="-0.14999847407452621"/>
      <name val="Arial"/>
      <family val="2"/>
    </font>
    <font>
      <sz val="7"/>
      <color theme="0" tint="-0.14999847407452621"/>
      <name val="Arial Narrow"/>
      <family val="2"/>
    </font>
    <font>
      <sz val="8"/>
      <color rgb="FFFF0000"/>
      <name val="Arial"/>
      <family val="2"/>
    </font>
    <font>
      <sz val="7"/>
      <color rgb="FFFF0000"/>
      <name val="Arial Narrow"/>
      <family val="2"/>
    </font>
    <font>
      <sz val="11"/>
      <color rgb="FF006100"/>
      <name val="Calibri"/>
      <family val="2"/>
      <scheme val="minor"/>
    </font>
    <font>
      <sz val="9"/>
      <color rgb="FFFF0000"/>
      <name val="Calibri"/>
      <family val="2"/>
      <scheme val="minor"/>
    </font>
    <font>
      <sz val="10"/>
      <color theme="1"/>
      <name val="Arial"/>
      <family val="2"/>
    </font>
    <font>
      <b/>
      <sz val="12"/>
      <color rgb="FFC00000"/>
      <name val="Arial Black"/>
      <family val="2"/>
    </font>
    <font>
      <b/>
      <sz val="9"/>
      <color theme="1"/>
      <name val="Arial"/>
      <family val="2"/>
    </font>
    <font>
      <b/>
      <sz val="7"/>
      <color theme="1"/>
      <name val="Arial"/>
      <family val="2"/>
    </font>
    <font>
      <sz val="10"/>
      <color theme="1" tint="4.9989318521683403E-2"/>
      <name val="Arial"/>
      <family val="2"/>
    </font>
    <font>
      <b/>
      <sz val="8"/>
      <color theme="1"/>
      <name val="Calibri"/>
      <family val="2"/>
      <scheme val="minor"/>
    </font>
    <font>
      <sz val="6"/>
      <color theme="0" tint="-0.14999847407452621"/>
      <name val="Arial Narrow"/>
      <family val="2"/>
    </font>
    <font>
      <b/>
      <sz val="8"/>
      <color theme="0"/>
      <name val="Calibri"/>
      <family val="2"/>
      <scheme val="minor"/>
    </font>
    <font>
      <sz val="8"/>
      <color theme="0"/>
      <name val="Calibri"/>
      <family val="2"/>
      <scheme val="minor"/>
    </font>
    <font>
      <sz val="8"/>
      <name val="Calibri"/>
      <family val="2"/>
      <scheme val="minor"/>
    </font>
    <font>
      <b/>
      <sz val="8"/>
      <color rgb="FF0000FF"/>
      <name val="Calibri"/>
      <family val="2"/>
      <scheme val="minor"/>
    </font>
    <font>
      <b/>
      <sz val="8"/>
      <name val="Calibri"/>
      <family val="2"/>
      <scheme val="minor"/>
    </font>
    <font>
      <sz val="8"/>
      <color theme="1"/>
      <name val="Calibri"/>
      <family val="2"/>
      <scheme val="minor"/>
    </font>
    <font>
      <sz val="8"/>
      <color theme="0" tint="-0.14999847407452621"/>
      <name val="Calibri"/>
      <family val="2"/>
      <scheme val="minor"/>
    </font>
    <font>
      <sz val="8"/>
      <color indexed="9"/>
      <name val="Calibri"/>
      <family val="2"/>
      <scheme val="minor"/>
    </font>
    <font>
      <b/>
      <sz val="8"/>
      <color theme="1" tint="4.9989318521683403E-2"/>
      <name val="Calibri"/>
      <family val="2"/>
      <scheme val="minor"/>
    </font>
    <font>
      <b/>
      <sz val="10"/>
      <color theme="1"/>
      <name val="Calibri"/>
      <family val="2"/>
      <scheme val="minor"/>
    </font>
    <font>
      <b/>
      <sz val="10"/>
      <color theme="1" tint="4.9989318521683403E-2"/>
      <name val="Calibri"/>
      <family val="2"/>
      <scheme val="minor"/>
    </font>
    <font>
      <b/>
      <sz val="10"/>
      <color theme="0"/>
      <name val="Calibri"/>
      <family val="2"/>
      <scheme val="minor"/>
    </font>
    <font>
      <b/>
      <sz val="10"/>
      <color rgb="FFFF0000"/>
      <name val="Calibri"/>
      <family val="2"/>
      <scheme val="minor"/>
    </font>
    <font>
      <sz val="10"/>
      <color theme="1"/>
      <name val="Calibri"/>
      <family val="2"/>
      <scheme val="minor"/>
    </font>
    <font>
      <sz val="8"/>
      <color rgb="FF00B0F0"/>
      <name val="Calibri"/>
      <family val="2"/>
      <scheme val="minor"/>
    </font>
    <font>
      <b/>
      <sz val="9"/>
      <name val="Calibri"/>
      <family val="2"/>
      <scheme val="minor"/>
    </font>
    <font>
      <sz val="9"/>
      <color theme="1"/>
      <name val="Calibri"/>
      <family val="2"/>
      <scheme val="minor"/>
    </font>
    <font>
      <sz val="9"/>
      <color theme="0" tint="-0.14999847407452621"/>
      <name val="Calibri"/>
      <family val="2"/>
      <scheme val="minor"/>
    </font>
    <font>
      <sz val="6"/>
      <color theme="1"/>
      <name val="Arial Narrow"/>
      <family val="2"/>
    </font>
    <font>
      <sz val="7"/>
      <color theme="0" tint="-0.14999847407452621"/>
      <name val="Arial"/>
      <family val="2"/>
    </font>
    <font>
      <sz val="16"/>
      <name val="Calibri"/>
      <family val="2"/>
      <scheme val="minor"/>
    </font>
    <font>
      <b/>
      <sz val="9"/>
      <color theme="0"/>
      <name val="Calibri"/>
      <family val="2"/>
      <scheme val="minor"/>
    </font>
    <font>
      <sz val="9"/>
      <color theme="0"/>
      <name val="Calibri"/>
      <family val="2"/>
      <scheme val="minor"/>
    </font>
    <font>
      <sz val="10"/>
      <color theme="0"/>
      <name val="Calibri"/>
      <family val="2"/>
      <scheme val="minor"/>
    </font>
    <font>
      <sz val="11"/>
      <color theme="0"/>
      <name val="Calibri"/>
      <family val="2"/>
      <scheme val="minor"/>
    </font>
    <font>
      <sz val="16"/>
      <color theme="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CC0000"/>
        <bgColor indexed="64"/>
      </patternFill>
    </fill>
    <fill>
      <patternFill patternType="solid">
        <fgColor rgb="FFFFCCCC"/>
        <bgColor indexed="64"/>
      </patternFill>
    </fill>
    <fill>
      <patternFill patternType="solid">
        <fgColor rgb="FFFF5050"/>
        <bgColor indexed="64"/>
      </patternFill>
    </fill>
    <fill>
      <patternFill patternType="solid">
        <fgColor rgb="FFFFFFFF"/>
        <bgColor rgb="FF000000"/>
      </patternFill>
    </fill>
    <fill>
      <patternFill patternType="solid">
        <fgColor rgb="FFFFC000"/>
        <bgColor indexed="64"/>
      </patternFill>
    </fill>
    <fill>
      <patternFill patternType="solid">
        <fgColor theme="1" tint="0.34998626667073579"/>
        <bgColor indexed="64"/>
      </patternFill>
    </fill>
    <fill>
      <patternFill patternType="solid">
        <fgColor rgb="FFFF9592"/>
        <bgColor indexed="64"/>
      </patternFill>
    </fill>
    <fill>
      <patternFill patternType="solid">
        <fgColor rgb="FFFEFF8D"/>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2">
    <xf numFmtId="0" fontId="0" fillId="0" borderId="0"/>
    <xf numFmtId="0" fontId="15" fillId="4" borderId="0" applyNumberFormat="0" applyBorder="0" applyAlignment="0" applyProtection="0"/>
  </cellStyleXfs>
  <cellXfs count="248">
    <xf numFmtId="0" fontId="0" fillId="0" borderId="0" xfId="0"/>
    <xf numFmtId="1" fontId="2" fillId="0" borderId="0" xfId="0" applyNumberFormat="1" applyFont="1" applyAlignment="1">
      <alignment vertical="center"/>
    </xf>
    <xf numFmtId="1" fontId="2" fillId="0" borderId="0" xfId="0" applyNumberFormat="1" applyFont="1"/>
    <xf numFmtId="1" fontId="3" fillId="0" borderId="0" xfId="0" applyNumberFormat="1" applyFont="1"/>
    <xf numFmtId="1" fontId="2" fillId="0" borderId="0" xfId="0" applyNumberFormat="1" applyFont="1" applyAlignment="1">
      <alignment horizontal="center"/>
    </xf>
    <xf numFmtId="1" fontId="2" fillId="0" borderId="0" xfId="0" applyNumberFormat="1" applyFont="1" applyAlignment="1">
      <alignment horizontal="center" vertical="center"/>
    </xf>
    <xf numFmtId="1" fontId="5" fillId="0" borderId="0" xfId="0" applyNumberFormat="1" applyFont="1"/>
    <xf numFmtId="1" fontId="0" fillId="0" borderId="0" xfId="0" applyNumberFormat="1"/>
    <xf numFmtId="1" fontId="1" fillId="0" borderId="0" xfId="0" applyNumberFormat="1" applyFont="1"/>
    <xf numFmtId="1" fontId="2" fillId="2" borderId="0" xfId="0" applyNumberFormat="1" applyFont="1" applyFill="1" applyBorder="1"/>
    <xf numFmtId="1" fontId="13" fillId="0" borderId="0" xfId="0" applyNumberFormat="1" applyFont="1"/>
    <xf numFmtId="1" fontId="4" fillId="3" borderId="4" xfId="0" applyNumberFormat="1" applyFont="1" applyFill="1" applyBorder="1" applyAlignment="1" applyProtection="1">
      <alignment horizontal="center"/>
    </xf>
    <xf numFmtId="1" fontId="2" fillId="3" borderId="5" xfId="0" applyNumberFormat="1" applyFont="1" applyFill="1" applyBorder="1" applyAlignment="1" applyProtection="1">
      <alignment horizontal="center"/>
    </xf>
    <xf numFmtId="1" fontId="4" fillId="3" borderId="4" xfId="0" applyNumberFormat="1" applyFont="1" applyFill="1" applyBorder="1" applyAlignment="1" applyProtection="1">
      <alignment horizontal="center" vertical="center"/>
    </xf>
    <xf numFmtId="1" fontId="2" fillId="3" borderId="5" xfId="0" applyNumberFormat="1" applyFont="1" applyFill="1" applyBorder="1" applyAlignment="1" applyProtection="1">
      <alignment horizontal="center" vertical="center"/>
    </xf>
    <xf numFmtId="1" fontId="4" fillId="3" borderId="4" xfId="0" applyNumberFormat="1" applyFont="1" applyFill="1" applyBorder="1" applyProtection="1"/>
    <xf numFmtId="1" fontId="2" fillId="3" borderId="5" xfId="0" applyNumberFormat="1" applyFont="1" applyFill="1" applyBorder="1" applyProtection="1"/>
    <xf numFmtId="1" fontId="1" fillId="3" borderId="4" xfId="0" applyNumberFormat="1" applyFont="1" applyFill="1" applyBorder="1" applyProtection="1"/>
    <xf numFmtId="1" fontId="1" fillId="3" borderId="4" xfId="0" applyNumberFormat="1" applyFont="1" applyFill="1" applyBorder="1" applyAlignment="1" applyProtection="1">
      <alignment horizontal="center" vertical="center"/>
    </xf>
    <xf numFmtId="1" fontId="14" fillId="3" borderId="4" xfId="0" applyNumberFormat="1" applyFont="1" applyFill="1" applyBorder="1" applyProtection="1"/>
    <xf numFmtId="1" fontId="11" fillId="3" borderId="5" xfId="0" applyNumberFormat="1" applyFont="1" applyFill="1" applyBorder="1" applyProtection="1"/>
    <xf numFmtId="1" fontId="14" fillId="3" borderId="9" xfId="0" applyNumberFormat="1" applyFont="1" applyFill="1" applyBorder="1" applyProtection="1"/>
    <xf numFmtId="1" fontId="11" fillId="3" borderId="11" xfId="0" applyNumberFormat="1" applyFont="1" applyFill="1" applyBorder="1" applyProtection="1"/>
    <xf numFmtId="1" fontId="5" fillId="3" borderId="1" xfId="0" applyNumberFormat="1" applyFont="1" applyFill="1" applyBorder="1" applyProtection="1"/>
    <xf numFmtId="1" fontId="5" fillId="3" borderId="4" xfId="0" applyNumberFormat="1" applyFont="1" applyFill="1" applyBorder="1" applyProtection="1"/>
    <xf numFmtId="1" fontId="6" fillId="3" borderId="4" xfId="0" applyNumberFormat="1" applyFont="1" applyFill="1" applyBorder="1" applyProtection="1"/>
    <xf numFmtId="1" fontId="6" fillId="3" borderId="9" xfId="0" applyNumberFormat="1" applyFont="1" applyFill="1" applyBorder="1" applyProtection="1"/>
    <xf numFmtId="1" fontId="7" fillId="2" borderId="4" xfId="0" applyNumberFormat="1" applyFont="1" applyFill="1" applyBorder="1" applyAlignment="1" applyProtection="1">
      <alignment horizontal="left"/>
    </xf>
    <xf numFmtId="1" fontId="0" fillId="2" borderId="5" xfId="0" applyNumberFormat="1" applyFill="1" applyBorder="1" applyProtection="1"/>
    <xf numFmtId="1" fontId="5" fillId="2" borderId="2" xfId="0" applyNumberFormat="1" applyFont="1" applyFill="1" applyBorder="1" applyAlignment="1" applyProtection="1"/>
    <xf numFmtId="1" fontId="17" fillId="3" borderId="3" xfId="0" applyNumberFormat="1" applyFont="1" applyFill="1" applyBorder="1" applyProtection="1"/>
    <xf numFmtId="1" fontId="17" fillId="3" borderId="5" xfId="0" applyNumberFormat="1" applyFont="1" applyFill="1" applyBorder="1" applyProtection="1"/>
    <xf numFmtId="1" fontId="17" fillId="3" borderId="11" xfId="0" applyNumberFormat="1" applyFont="1" applyFill="1" applyBorder="1" applyProtection="1"/>
    <xf numFmtId="1" fontId="21" fillId="3" borderId="3" xfId="0" applyNumberFormat="1" applyFont="1" applyFill="1" applyBorder="1" applyProtection="1"/>
    <xf numFmtId="1" fontId="21" fillId="3" borderId="5" xfId="0" applyNumberFormat="1" applyFont="1" applyFill="1" applyBorder="1" applyProtection="1"/>
    <xf numFmtId="1" fontId="21" fillId="3" borderId="11" xfId="0" applyNumberFormat="1" applyFont="1" applyFill="1" applyBorder="1" applyProtection="1"/>
    <xf numFmtId="166" fontId="27" fillId="7" borderId="16" xfId="0" applyNumberFormat="1" applyFont="1" applyFill="1" applyBorder="1" applyAlignment="1" applyProtection="1">
      <alignment horizontal="center" vertical="center"/>
      <protection locked="0"/>
    </xf>
    <xf numFmtId="166" fontId="27" fillId="8" borderId="19" xfId="0" applyNumberFormat="1" applyFont="1" applyFill="1" applyBorder="1" applyAlignment="1" applyProtection="1">
      <alignment horizontal="center" vertical="center"/>
      <protection locked="0"/>
    </xf>
    <xf numFmtId="165" fontId="26" fillId="2" borderId="17" xfId="0" applyNumberFormat="1" applyFont="1" applyFill="1" applyBorder="1" applyAlignment="1" applyProtection="1">
      <alignment horizontal="right" vertical="center"/>
      <protection locked="0"/>
    </xf>
    <xf numFmtId="166" fontId="27" fillId="2" borderId="16" xfId="0" applyNumberFormat="1" applyFont="1" applyFill="1" applyBorder="1" applyAlignment="1" applyProtection="1">
      <alignment horizontal="center" vertical="center"/>
      <protection locked="0"/>
    </xf>
    <xf numFmtId="165" fontId="28" fillId="7" borderId="17" xfId="0" applyNumberFormat="1" applyFont="1" applyFill="1" applyBorder="1" applyAlignment="1" applyProtection="1">
      <alignment horizontal="right" vertical="center"/>
      <protection locked="0"/>
    </xf>
    <xf numFmtId="165" fontId="29" fillId="2" borderId="17" xfId="0" applyNumberFormat="1" applyFont="1" applyFill="1" applyBorder="1" applyAlignment="1" applyProtection="1">
      <alignment horizontal="right" vertical="center"/>
      <protection locked="0"/>
    </xf>
    <xf numFmtId="165" fontId="28" fillId="2" borderId="17" xfId="0" applyNumberFormat="1" applyFont="1" applyFill="1" applyBorder="1" applyAlignment="1" applyProtection="1">
      <alignment horizontal="right" vertical="center"/>
      <protection locked="0"/>
    </xf>
    <xf numFmtId="166" fontId="27" fillId="6" borderId="16" xfId="0" applyNumberFormat="1" applyFont="1" applyFill="1" applyBorder="1" applyAlignment="1" applyProtection="1">
      <alignment horizontal="center" vertical="center"/>
      <protection locked="0"/>
    </xf>
    <xf numFmtId="165" fontId="26" fillId="6" borderId="17" xfId="0" applyNumberFormat="1" applyFont="1" applyFill="1" applyBorder="1" applyAlignment="1" applyProtection="1">
      <alignment horizontal="right" vertical="center"/>
      <protection locked="0"/>
    </xf>
    <xf numFmtId="166" fontId="27" fillId="6" borderId="19" xfId="0" applyNumberFormat="1" applyFont="1" applyFill="1" applyBorder="1" applyAlignment="1" applyProtection="1">
      <alignment horizontal="center" vertical="center"/>
      <protection locked="0"/>
    </xf>
    <xf numFmtId="165" fontId="22" fillId="6" borderId="20" xfId="0" applyNumberFormat="1" applyFont="1" applyFill="1" applyBorder="1" applyAlignment="1" applyProtection="1">
      <alignment horizontal="right" vertical="center"/>
      <protection locked="0"/>
    </xf>
    <xf numFmtId="166" fontId="27" fillId="2" borderId="19" xfId="0" applyNumberFormat="1" applyFont="1" applyFill="1" applyBorder="1" applyAlignment="1" applyProtection="1">
      <alignment horizontal="center" vertical="center"/>
      <protection locked="0"/>
    </xf>
    <xf numFmtId="165" fontId="26" fillId="2" borderId="20" xfId="0" applyNumberFormat="1" applyFont="1" applyFill="1" applyBorder="1" applyAlignment="1" applyProtection="1">
      <alignment horizontal="right" vertical="center"/>
      <protection locked="0"/>
    </xf>
    <xf numFmtId="165" fontId="26" fillId="6" borderId="20" xfId="0" applyNumberFormat="1" applyFont="1" applyFill="1" applyBorder="1" applyAlignment="1" applyProtection="1">
      <alignment horizontal="right" vertical="center"/>
      <protection locked="0"/>
    </xf>
    <xf numFmtId="165" fontId="28" fillId="2" borderId="20" xfId="0" applyNumberFormat="1" applyFont="1" applyFill="1" applyBorder="1" applyAlignment="1" applyProtection="1">
      <alignment horizontal="right" vertical="center"/>
      <protection locked="0"/>
    </xf>
    <xf numFmtId="165" fontId="29" fillId="2" borderId="20" xfId="0" applyNumberFormat="1" applyFont="1" applyFill="1" applyBorder="1" applyAlignment="1" applyProtection="1">
      <alignment horizontal="right" vertical="center"/>
      <protection locked="0"/>
    </xf>
    <xf numFmtId="165" fontId="28" fillId="6" borderId="20" xfId="0" applyNumberFormat="1" applyFont="1" applyFill="1" applyBorder="1" applyAlignment="1" applyProtection="1">
      <alignment horizontal="right" vertical="center"/>
      <protection locked="0"/>
    </xf>
    <xf numFmtId="165" fontId="29" fillId="6" borderId="20" xfId="0" applyNumberFormat="1" applyFont="1" applyFill="1" applyBorder="1" applyAlignment="1" applyProtection="1">
      <alignment horizontal="right" vertical="center"/>
      <protection locked="0"/>
    </xf>
    <xf numFmtId="165" fontId="22" fillId="2" borderId="20" xfId="0" applyNumberFormat="1" applyFont="1" applyFill="1" applyBorder="1" applyAlignment="1" applyProtection="1">
      <alignment horizontal="right" vertical="center"/>
      <protection locked="0"/>
    </xf>
    <xf numFmtId="166" fontId="27" fillId="2" borderId="13" xfId="0" applyNumberFormat="1" applyFont="1" applyFill="1" applyBorder="1" applyAlignment="1" applyProtection="1">
      <alignment horizontal="center" vertical="center"/>
      <protection locked="0"/>
    </xf>
    <xf numFmtId="165" fontId="28" fillId="2" borderId="14" xfId="0" applyNumberFormat="1" applyFont="1" applyFill="1" applyBorder="1" applyAlignment="1" applyProtection="1">
      <alignment horizontal="right" vertical="center"/>
      <protection locked="0"/>
    </xf>
    <xf numFmtId="166" fontId="27" fillId="6" borderId="13" xfId="0" applyNumberFormat="1" applyFont="1" applyFill="1" applyBorder="1" applyAlignment="1" applyProtection="1">
      <alignment horizontal="center" vertical="center"/>
      <protection locked="0"/>
    </xf>
    <xf numFmtId="165" fontId="26" fillId="6" borderId="14" xfId="0" applyNumberFormat="1" applyFont="1" applyFill="1" applyBorder="1" applyAlignment="1" applyProtection="1">
      <alignment horizontal="right" vertical="center"/>
      <protection locked="0"/>
    </xf>
    <xf numFmtId="165" fontId="29" fillId="2" borderId="14" xfId="0" applyNumberFormat="1" applyFont="1" applyFill="1" applyBorder="1" applyAlignment="1" applyProtection="1">
      <alignment horizontal="right" vertical="center"/>
      <protection locked="0"/>
    </xf>
    <xf numFmtId="165" fontId="26" fillId="2" borderId="14" xfId="0" applyNumberFormat="1" applyFont="1" applyFill="1" applyBorder="1" applyAlignment="1" applyProtection="1">
      <alignment horizontal="right" vertical="center"/>
      <protection locked="0"/>
    </xf>
    <xf numFmtId="165" fontId="28" fillId="6" borderId="14" xfId="0" applyNumberFormat="1" applyFont="1" applyFill="1" applyBorder="1" applyAlignment="1" applyProtection="1">
      <alignment horizontal="right" vertical="center"/>
      <protection locked="0"/>
    </xf>
    <xf numFmtId="165" fontId="26" fillId="3" borderId="0" xfId="0" applyNumberFormat="1" applyFont="1" applyFill="1" applyBorder="1" applyProtection="1"/>
    <xf numFmtId="165" fontId="26" fillId="3" borderId="0" xfId="0" applyNumberFormat="1" applyFont="1" applyFill="1" applyBorder="1" applyAlignment="1" applyProtection="1">
      <alignment horizontal="center"/>
    </xf>
    <xf numFmtId="165" fontId="29" fillId="3" borderId="0" xfId="0" applyNumberFormat="1" applyFont="1" applyFill="1" applyBorder="1" applyProtection="1"/>
    <xf numFmtId="165" fontId="29" fillId="3" borderId="0" xfId="0" applyNumberFormat="1" applyFont="1" applyFill="1" applyBorder="1" applyAlignment="1" applyProtection="1">
      <alignment horizontal="center"/>
    </xf>
    <xf numFmtId="165" fontId="30" fillId="3" borderId="0" xfId="0" applyNumberFormat="1" applyFont="1" applyFill="1" applyBorder="1" applyAlignment="1" applyProtection="1">
      <alignment horizontal="center" vertical="center"/>
    </xf>
    <xf numFmtId="165" fontId="29" fillId="3" borderId="0" xfId="0" applyNumberFormat="1" applyFont="1" applyFill="1" applyBorder="1" applyAlignment="1" applyProtection="1">
      <alignment horizontal="center" vertical="center"/>
    </xf>
    <xf numFmtId="165" fontId="30" fillId="3" borderId="10" xfId="0" applyNumberFormat="1" applyFont="1" applyFill="1" applyBorder="1" applyAlignment="1" applyProtection="1">
      <alignment horizontal="center" vertical="center"/>
    </xf>
    <xf numFmtId="1" fontId="22" fillId="3" borderId="10" xfId="0" applyNumberFormat="1" applyFont="1" applyFill="1" applyBorder="1" applyAlignment="1" applyProtection="1">
      <alignment horizontal="left"/>
    </xf>
    <xf numFmtId="1" fontId="22" fillId="3" borderId="10" xfId="0" applyNumberFormat="1" applyFont="1" applyFill="1" applyBorder="1" applyAlignment="1" applyProtection="1"/>
    <xf numFmtId="1" fontId="31" fillId="2" borderId="0" xfId="0" applyNumberFormat="1" applyFont="1" applyFill="1" applyBorder="1" applyAlignment="1" applyProtection="1">
      <alignment horizontal="left"/>
    </xf>
    <xf numFmtId="1" fontId="31" fillId="2" borderId="0" xfId="0" applyNumberFormat="1" applyFont="1" applyFill="1" applyBorder="1" applyAlignment="1" applyProtection="1">
      <alignment vertical="top"/>
    </xf>
    <xf numFmtId="1" fontId="31" fillId="2" borderId="0" xfId="0" applyNumberFormat="1" applyFont="1" applyFill="1" applyBorder="1" applyAlignment="1" applyProtection="1">
      <alignment horizontal="center" vertical="top"/>
    </xf>
    <xf numFmtId="1" fontId="32" fillId="3" borderId="10" xfId="0" applyNumberFormat="1" applyFont="1" applyFill="1" applyBorder="1" applyAlignment="1" applyProtection="1">
      <alignment horizontal="left"/>
    </xf>
    <xf numFmtId="1" fontId="32" fillId="3" borderId="10" xfId="0" applyNumberFormat="1" applyFont="1" applyFill="1" applyBorder="1" applyAlignment="1" applyProtection="1"/>
    <xf numFmtId="165" fontId="30" fillId="3" borderId="0" xfId="0" applyNumberFormat="1" applyFont="1" applyFill="1" applyBorder="1" applyAlignment="1" applyProtection="1">
      <alignment horizontal="center"/>
    </xf>
    <xf numFmtId="1" fontId="14" fillId="2" borderId="4" xfId="0" applyNumberFormat="1" applyFont="1" applyFill="1" applyBorder="1" applyProtection="1"/>
    <xf numFmtId="165" fontId="30" fillId="2" borderId="0" xfId="0" applyNumberFormat="1" applyFont="1" applyFill="1" applyBorder="1" applyAlignment="1" applyProtection="1">
      <alignment horizontal="center" vertical="center"/>
    </xf>
    <xf numFmtId="1" fontId="11" fillId="2" borderId="5" xfId="0" applyNumberFormat="1" applyFont="1" applyFill="1" applyBorder="1" applyProtection="1"/>
    <xf numFmtId="1" fontId="14" fillId="3" borderId="1" xfId="0" applyNumberFormat="1" applyFont="1" applyFill="1" applyBorder="1" applyProtection="1"/>
    <xf numFmtId="165" fontId="30" fillId="3" borderId="2" xfId="0" applyNumberFormat="1" applyFont="1" applyFill="1" applyBorder="1" applyAlignment="1" applyProtection="1">
      <alignment horizontal="center" vertical="center"/>
    </xf>
    <xf numFmtId="1" fontId="11" fillId="3" borderId="3" xfId="0" applyNumberFormat="1" applyFont="1" applyFill="1" applyBorder="1" applyProtection="1"/>
    <xf numFmtId="165" fontId="33" fillId="7" borderId="7" xfId="1" applyNumberFormat="1" applyFont="1" applyFill="1" applyBorder="1" applyAlignment="1" applyProtection="1">
      <alignment vertical="center"/>
    </xf>
    <xf numFmtId="165" fontId="33" fillId="7" borderId="8" xfId="1" applyNumberFormat="1" applyFont="1" applyFill="1" applyBorder="1" applyAlignment="1" applyProtection="1">
      <alignment vertical="center"/>
    </xf>
    <xf numFmtId="1" fontId="34" fillId="3" borderId="2" xfId="0" applyNumberFormat="1" applyFont="1" applyFill="1" applyBorder="1" applyProtection="1"/>
    <xf numFmtId="1" fontId="34" fillId="3" borderId="0" xfId="0" applyNumberFormat="1" applyFont="1" applyFill="1" applyBorder="1" applyProtection="1"/>
    <xf numFmtId="1" fontId="34" fillId="3" borderId="0" xfId="0" applyNumberFormat="1" applyFont="1" applyFill="1" applyBorder="1" applyAlignment="1" applyProtection="1">
      <alignment horizontal="left"/>
    </xf>
    <xf numFmtId="1" fontId="34" fillId="3" borderId="0" xfId="0" applyNumberFormat="1" applyFont="1" applyFill="1" applyBorder="1" applyAlignment="1" applyProtection="1"/>
    <xf numFmtId="1" fontId="33" fillId="3" borderId="2" xfId="0" applyNumberFormat="1" applyFont="1" applyFill="1" applyBorder="1" applyProtection="1"/>
    <xf numFmtId="2" fontId="33" fillId="3" borderId="0" xfId="0" applyNumberFormat="1" applyFont="1" applyFill="1" applyBorder="1" applyAlignment="1" applyProtection="1">
      <alignment horizontal="center" vertical="center"/>
    </xf>
    <xf numFmtId="2" fontId="37" fillId="3" borderId="0" xfId="0" applyNumberFormat="1" applyFont="1" applyFill="1" applyBorder="1" applyAlignment="1" applyProtection="1">
      <alignment horizontal="center" vertical="center"/>
    </xf>
    <xf numFmtId="166" fontId="6" fillId="3" borderId="4" xfId="0" applyNumberFormat="1" applyFont="1" applyFill="1" applyBorder="1" applyProtection="1"/>
    <xf numFmtId="166" fontId="34" fillId="3" borderId="0" xfId="0" applyNumberFormat="1" applyFont="1" applyFill="1" applyBorder="1" applyAlignment="1" applyProtection="1">
      <alignment horizontal="left"/>
    </xf>
    <xf numFmtId="166" fontId="34" fillId="3" borderId="0" xfId="0" applyNumberFormat="1" applyFont="1" applyFill="1" applyBorder="1" applyAlignment="1" applyProtection="1"/>
    <xf numFmtId="165" fontId="38" fillId="2" borderId="20" xfId="0" applyNumberFormat="1" applyFont="1" applyFill="1" applyBorder="1" applyAlignment="1" applyProtection="1">
      <alignment horizontal="right" vertical="center"/>
      <protection locked="0"/>
    </xf>
    <xf numFmtId="1" fontId="34" fillId="3" borderId="0" xfId="0" applyNumberFormat="1" applyFont="1" applyFill="1" applyBorder="1" applyAlignment="1" applyProtection="1">
      <alignment horizontal="right"/>
    </xf>
    <xf numFmtId="1" fontId="34" fillId="3" borderId="5" xfId="0" applyNumberFormat="1" applyFont="1" applyFill="1" applyBorder="1" applyAlignment="1" applyProtection="1">
      <alignment horizontal="right"/>
    </xf>
    <xf numFmtId="165" fontId="33" fillId="7" borderId="7" xfId="1" applyNumberFormat="1" applyFont="1" applyFill="1" applyBorder="1" applyAlignment="1" applyProtection="1">
      <alignment horizontal="center" vertical="center"/>
    </xf>
    <xf numFmtId="1" fontId="34" fillId="3" borderId="2" xfId="0" applyNumberFormat="1" applyFont="1" applyFill="1" applyBorder="1" applyAlignment="1" applyProtection="1">
      <alignment horizontal="left"/>
    </xf>
    <xf numFmtId="1" fontId="35" fillId="5" borderId="6" xfId="0" applyNumberFormat="1" applyFont="1" applyFill="1" applyBorder="1" applyAlignment="1" applyProtection="1">
      <alignment horizontal="left" vertical="center"/>
    </xf>
    <xf numFmtId="1" fontId="35" fillId="5" borderId="7" xfId="0" applyNumberFormat="1" applyFont="1" applyFill="1" applyBorder="1" applyAlignment="1" applyProtection="1">
      <alignment horizontal="left" vertical="center"/>
    </xf>
    <xf numFmtId="166" fontId="34" fillId="3" borderId="0" xfId="0" applyNumberFormat="1" applyFont="1" applyFill="1" applyBorder="1" applyAlignment="1" applyProtection="1">
      <alignment horizontal="right"/>
    </xf>
    <xf numFmtId="166" fontId="34" fillId="3" borderId="5" xfId="0" applyNumberFormat="1" applyFont="1" applyFill="1" applyBorder="1" applyAlignment="1" applyProtection="1">
      <alignment horizontal="right"/>
    </xf>
    <xf numFmtId="165" fontId="30" fillId="3" borderId="0" xfId="0" applyNumberFormat="1" applyFont="1" applyFill="1" applyBorder="1" applyAlignment="1" applyProtection="1">
      <alignment horizontal="center"/>
    </xf>
    <xf numFmtId="165" fontId="30" fillId="3" borderId="0" xfId="0" applyNumberFormat="1" applyFont="1" applyFill="1" applyBorder="1" applyAlignment="1" applyProtection="1">
      <alignment horizontal="center" vertical="center"/>
    </xf>
    <xf numFmtId="2" fontId="33" fillId="3" borderId="0" xfId="0" applyNumberFormat="1" applyFont="1" applyFill="1" applyBorder="1" applyAlignment="1" applyProtection="1">
      <alignment horizontal="center" vertical="center"/>
    </xf>
    <xf numFmtId="2" fontId="33" fillId="3" borderId="5" xfId="0" applyNumberFormat="1" applyFont="1" applyFill="1" applyBorder="1" applyAlignment="1" applyProtection="1">
      <alignment horizontal="center" vertical="center"/>
    </xf>
    <xf numFmtId="165" fontId="25" fillId="5" borderId="6" xfId="0" applyNumberFormat="1" applyFont="1" applyFill="1" applyBorder="1" applyAlignment="1" applyProtection="1">
      <alignment horizontal="center" vertical="center"/>
    </xf>
    <xf numFmtId="165" fontId="25" fillId="5" borderId="7" xfId="0" applyNumberFormat="1" applyFont="1" applyFill="1" applyBorder="1" applyAlignment="1" applyProtection="1">
      <alignment horizontal="center" vertical="center"/>
    </xf>
    <xf numFmtId="1" fontId="33" fillId="3" borderId="2" xfId="0" applyNumberFormat="1" applyFont="1" applyFill="1" applyBorder="1" applyAlignment="1" applyProtection="1">
      <alignment horizontal="left"/>
    </xf>
    <xf numFmtId="1" fontId="36" fillId="3" borderId="10" xfId="0" applyNumberFormat="1" applyFont="1" applyFill="1" applyBorder="1" applyAlignment="1" applyProtection="1">
      <alignment horizontal="center"/>
    </xf>
    <xf numFmtId="165" fontId="33" fillId="7" borderId="7" xfId="1" applyNumberFormat="1" applyFont="1" applyFill="1" applyBorder="1" applyAlignment="1" applyProtection="1">
      <alignment horizontal="right" vertical="center"/>
    </xf>
    <xf numFmtId="165" fontId="33" fillId="7" borderId="7" xfId="1" applyNumberFormat="1" applyFont="1" applyFill="1" applyBorder="1" applyAlignment="1" applyProtection="1">
      <alignment horizontal="left" vertical="center"/>
    </xf>
    <xf numFmtId="165" fontId="33" fillId="7" borderId="8" xfId="1" applyNumberFormat="1" applyFont="1" applyFill="1" applyBorder="1" applyAlignment="1" applyProtection="1">
      <alignment horizontal="left" vertical="center"/>
    </xf>
    <xf numFmtId="165" fontId="33" fillId="7" borderId="9" xfId="1" applyNumberFormat="1" applyFont="1" applyFill="1" applyBorder="1" applyAlignment="1" applyProtection="1">
      <alignment horizontal="right" vertical="center"/>
    </xf>
    <xf numFmtId="165" fontId="33" fillId="7" borderId="10" xfId="1" applyNumberFormat="1" applyFont="1" applyFill="1" applyBorder="1" applyAlignment="1" applyProtection="1">
      <alignment horizontal="right" vertical="center"/>
    </xf>
    <xf numFmtId="165" fontId="33" fillId="7" borderId="10" xfId="1" applyNumberFormat="1" applyFont="1" applyFill="1" applyBorder="1" applyAlignment="1" applyProtection="1">
      <alignment horizontal="left" vertical="center"/>
    </xf>
    <xf numFmtId="165" fontId="33" fillId="7" borderId="11" xfId="1" applyNumberFormat="1" applyFont="1" applyFill="1" applyBorder="1" applyAlignment="1" applyProtection="1">
      <alignment horizontal="left" vertical="center"/>
    </xf>
    <xf numFmtId="165" fontId="41" fillId="3" borderId="7" xfId="0" applyNumberFormat="1" applyFont="1" applyFill="1" applyBorder="1" applyAlignment="1" applyProtection="1">
      <alignment horizontal="center" vertical="center"/>
    </xf>
    <xf numFmtId="165" fontId="30" fillId="3" borderId="7" xfId="0" applyNumberFormat="1" applyFont="1" applyFill="1" applyBorder="1" applyAlignment="1" applyProtection="1">
      <alignment horizontal="center" vertical="center"/>
    </xf>
    <xf numFmtId="1" fontId="25" fillId="5" borderId="6" xfId="0" applyNumberFormat="1" applyFont="1" applyFill="1" applyBorder="1" applyAlignment="1" applyProtection="1">
      <alignment horizontal="center"/>
    </xf>
    <xf numFmtId="1" fontId="25" fillId="5" borderId="7" xfId="0" applyNumberFormat="1" applyFont="1" applyFill="1" applyBorder="1" applyAlignment="1" applyProtection="1">
      <alignment horizontal="center"/>
    </xf>
    <xf numFmtId="165" fontId="40" fillId="3" borderId="7" xfId="0" applyNumberFormat="1" applyFont="1" applyFill="1" applyBorder="1" applyAlignment="1" applyProtection="1">
      <alignment horizontal="center" vertical="center"/>
    </xf>
    <xf numFmtId="165" fontId="29" fillId="3" borderId="7" xfId="0" applyNumberFormat="1" applyFont="1" applyFill="1" applyBorder="1" applyAlignment="1" applyProtection="1">
      <alignment horizontal="center" vertical="center"/>
    </xf>
    <xf numFmtId="166" fontId="35" fillId="5" borderId="6" xfId="0" applyNumberFormat="1" applyFont="1" applyFill="1" applyBorder="1" applyAlignment="1" applyProtection="1">
      <alignment horizontal="left" vertical="center"/>
    </xf>
    <xf numFmtId="166" fontId="35" fillId="5" borderId="7" xfId="0" applyNumberFormat="1" applyFont="1" applyFill="1" applyBorder="1" applyAlignment="1" applyProtection="1">
      <alignment horizontal="left" vertical="center"/>
    </xf>
    <xf numFmtId="165" fontId="33" fillId="7" borderId="6" xfId="1" applyNumberFormat="1" applyFont="1" applyFill="1" applyBorder="1" applyAlignment="1" applyProtection="1">
      <alignment horizontal="center" vertical="center"/>
    </xf>
    <xf numFmtId="165" fontId="33" fillId="7" borderId="8" xfId="1" applyNumberFormat="1" applyFont="1" applyFill="1" applyBorder="1" applyAlignment="1" applyProtection="1">
      <alignment horizontal="center" vertical="center"/>
    </xf>
    <xf numFmtId="1" fontId="5" fillId="2" borderId="1" xfId="0" applyNumberFormat="1" applyFont="1" applyFill="1" applyBorder="1" applyAlignment="1" applyProtection="1"/>
    <xf numFmtId="1" fontId="30" fillId="3" borderId="0" xfId="0" applyNumberFormat="1" applyFont="1" applyFill="1" applyBorder="1" applyAlignment="1" applyProtection="1">
      <alignment horizontal="center"/>
    </xf>
    <xf numFmtId="165" fontId="45" fillId="10" borderId="7" xfId="0" applyNumberFormat="1" applyFont="1" applyFill="1" applyBorder="1" applyAlignment="1" applyProtection="1">
      <alignment horizontal="center" vertical="center"/>
    </xf>
    <xf numFmtId="165" fontId="45" fillId="10" borderId="8" xfId="0" applyNumberFormat="1" applyFont="1" applyFill="1" applyBorder="1" applyAlignment="1" applyProtection="1">
      <alignment horizontal="center" vertical="center"/>
    </xf>
    <xf numFmtId="165" fontId="47" fillId="10" borderId="6" xfId="0" applyNumberFormat="1" applyFont="1" applyFill="1" applyBorder="1" applyAlignment="1" applyProtection="1">
      <alignment horizontal="center" vertical="center"/>
    </xf>
    <xf numFmtId="165" fontId="47" fillId="10" borderId="7" xfId="0" applyNumberFormat="1" applyFont="1" applyFill="1" applyBorder="1" applyAlignment="1" applyProtection="1">
      <alignment horizontal="center" vertical="center"/>
    </xf>
    <xf numFmtId="165" fontId="47" fillId="10" borderId="8" xfId="0" applyNumberFormat="1" applyFont="1" applyFill="1" applyBorder="1" applyAlignment="1" applyProtection="1">
      <alignment horizontal="center" vertical="center"/>
    </xf>
    <xf numFmtId="165" fontId="25" fillId="10" borderId="6" xfId="0" applyNumberFormat="1" applyFont="1" applyFill="1" applyBorder="1" applyAlignment="1" applyProtection="1">
      <alignment horizontal="center" vertical="center"/>
    </xf>
    <xf numFmtId="165" fontId="25" fillId="10" borderId="7" xfId="0" applyNumberFormat="1" applyFont="1" applyFill="1" applyBorder="1" applyAlignment="1" applyProtection="1">
      <alignment horizontal="center" vertical="center"/>
    </xf>
    <xf numFmtId="165" fontId="25" fillId="10" borderId="6" xfId="0" applyNumberFormat="1" applyFont="1" applyFill="1" applyBorder="1" applyAlignment="1" applyProtection="1">
      <alignment horizontal="left" vertical="center"/>
    </xf>
    <xf numFmtId="165" fontId="25" fillId="10" borderId="7" xfId="0" applyNumberFormat="1" applyFont="1" applyFill="1" applyBorder="1" applyAlignment="1" applyProtection="1">
      <alignment horizontal="left" vertical="center"/>
    </xf>
    <xf numFmtId="165" fontId="46" fillId="10" borderId="1" xfId="0" applyNumberFormat="1" applyFont="1" applyFill="1" applyBorder="1" applyAlignment="1" applyProtection="1">
      <alignment horizontal="center"/>
    </xf>
    <xf numFmtId="165" fontId="46" fillId="10" borderId="2" xfId="0" applyNumberFormat="1" applyFont="1" applyFill="1" applyBorder="1" applyAlignment="1" applyProtection="1">
      <alignment horizontal="center"/>
    </xf>
    <xf numFmtId="165" fontId="46" fillId="10" borderId="3" xfId="0" applyNumberFormat="1" applyFont="1" applyFill="1" applyBorder="1" applyAlignment="1" applyProtection="1">
      <alignment horizontal="center"/>
    </xf>
    <xf numFmtId="166" fontId="35" fillId="10" borderId="7" xfId="0" applyNumberFormat="1" applyFont="1" applyFill="1" applyBorder="1" applyAlignment="1" applyProtection="1">
      <alignment horizontal="center" vertical="center"/>
    </xf>
    <xf numFmtId="166" fontId="35" fillId="10" borderId="8" xfId="0" applyNumberFormat="1" applyFont="1" applyFill="1" applyBorder="1" applyAlignment="1" applyProtection="1">
      <alignment horizontal="center" vertical="center"/>
    </xf>
    <xf numFmtId="166" fontId="35" fillId="10" borderId="6" xfId="0" applyNumberFormat="1" applyFont="1" applyFill="1" applyBorder="1" applyAlignment="1" applyProtection="1">
      <alignment horizontal="center" vertical="center"/>
    </xf>
    <xf numFmtId="166" fontId="35" fillId="10" borderId="7" xfId="0" applyNumberFormat="1" applyFont="1" applyFill="1" applyBorder="1" applyAlignment="1" applyProtection="1">
      <alignment horizontal="center" vertical="center"/>
    </xf>
    <xf numFmtId="166" fontId="35" fillId="10" borderId="8" xfId="0" applyNumberFormat="1" applyFont="1" applyFill="1" applyBorder="1" applyAlignment="1" applyProtection="1">
      <alignment horizontal="center" vertical="center"/>
    </xf>
    <xf numFmtId="1" fontId="35" fillId="10" borderId="6" xfId="0" applyNumberFormat="1" applyFont="1" applyFill="1" applyBorder="1" applyAlignment="1" applyProtection="1">
      <alignment horizontal="center" vertical="center"/>
    </xf>
    <xf numFmtId="1" fontId="35" fillId="10" borderId="7" xfId="0" applyNumberFormat="1" applyFont="1" applyFill="1" applyBorder="1" applyAlignment="1" applyProtection="1">
      <alignment horizontal="center" vertical="center"/>
    </xf>
    <xf numFmtId="1" fontId="35" fillId="10" borderId="8" xfId="0" applyNumberFormat="1" applyFont="1" applyFill="1" applyBorder="1" applyAlignment="1" applyProtection="1">
      <alignment horizontal="center" vertical="center"/>
    </xf>
    <xf numFmtId="1" fontId="35" fillId="10" borderId="8" xfId="0" applyNumberFormat="1" applyFont="1" applyFill="1" applyBorder="1" applyAlignment="1" applyProtection="1">
      <alignment horizontal="center" vertical="center"/>
    </xf>
    <xf numFmtId="1" fontId="35" fillId="10" borderId="7" xfId="0" applyNumberFormat="1" applyFont="1" applyFill="1" applyBorder="1" applyAlignment="1" applyProtection="1">
      <alignment horizontal="center" vertical="center"/>
    </xf>
    <xf numFmtId="166" fontId="27" fillId="11" borderId="16" xfId="0" applyNumberFormat="1" applyFont="1" applyFill="1" applyBorder="1" applyAlignment="1" applyProtection="1">
      <alignment horizontal="center" vertical="center"/>
      <protection locked="0"/>
    </xf>
    <xf numFmtId="165" fontId="22" fillId="11" borderId="17" xfId="0" applyNumberFormat="1" applyFont="1" applyFill="1" applyBorder="1" applyAlignment="1" applyProtection="1">
      <alignment horizontal="right" vertical="center"/>
      <protection locked="0"/>
    </xf>
    <xf numFmtId="166" fontId="27" fillId="11" borderId="19" xfId="0" applyNumberFormat="1" applyFont="1" applyFill="1" applyBorder="1" applyAlignment="1" applyProtection="1">
      <alignment horizontal="center" vertical="center"/>
      <protection locked="0"/>
    </xf>
    <xf numFmtId="165" fontId="28" fillId="11" borderId="20" xfId="0" applyNumberFormat="1" applyFont="1" applyFill="1" applyBorder="1" applyAlignment="1" applyProtection="1">
      <alignment horizontal="right" vertical="center"/>
      <protection locked="0"/>
    </xf>
    <xf numFmtId="165" fontId="22" fillId="11" borderId="20" xfId="0" applyNumberFormat="1" applyFont="1" applyFill="1" applyBorder="1" applyAlignment="1" applyProtection="1">
      <alignment horizontal="right" vertical="center"/>
      <protection locked="0"/>
    </xf>
    <xf numFmtId="165" fontId="28" fillId="11" borderId="17" xfId="0" applyNumberFormat="1" applyFont="1" applyFill="1" applyBorder="1" applyAlignment="1" applyProtection="1">
      <alignment horizontal="right" vertical="center"/>
      <protection locked="0"/>
    </xf>
    <xf numFmtId="165" fontId="19" fillId="12" borderId="6" xfId="0" applyNumberFormat="1" applyFont="1" applyFill="1" applyBorder="1" applyAlignment="1" applyProtection="1">
      <alignment horizontal="center" vertical="center"/>
      <protection locked="0"/>
    </xf>
    <xf numFmtId="165" fontId="19" fillId="12" borderId="7" xfId="0" applyNumberFormat="1" applyFont="1" applyFill="1" applyBorder="1" applyAlignment="1" applyProtection="1">
      <alignment horizontal="center" vertical="center"/>
      <protection locked="0"/>
    </xf>
    <xf numFmtId="165" fontId="33" fillId="12" borderId="9" xfId="0" applyNumberFormat="1" applyFont="1" applyFill="1" applyBorder="1" applyAlignment="1" applyProtection="1">
      <alignment horizontal="center" vertical="center"/>
      <protection locked="0"/>
    </xf>
    <xf numFmtId="165" fontId="33" fillId="12" borderId="10" xfId="0" applyNumberFormat="1" applyFont="1" applyFill="1" applyBorder="1" applyAlignment="1" applyProtection="1">
      <alignment horizontal="center" vertical="center"/>
      <protection locked="0"/>
    </xf>
    <xf numFmtId="165" fontId="33" fillId="12" borderId="11" xfId="0" applyNumberFormat="1" applyFont="1" applyFill="1" applyBorder="1" applyAlignment="1" applyProtection="1">
      <alignment horizontal="center" vertical="center"/>
      <protection locked="0"/>
    </xf>
    <xf numFmtId="1" fontId="39" fillId="0" borderId="7" xfId="0" applyNumberFormat="1" applyFont="1" applyBorder="1" applyAlignment="1" applyProtection="1">
      <alignment horizontal="center" vertical="center"/>
      <protection locked="0"/>
    </xf>
    <xf numFmtId="1" fontId="39" fillId="0" borderId="8" xfId="0" applyNumberFormat="1" applyFont="1" applyBorder="1" applyAlignment="1" applyProtection="1">
      <alignment horizontal="center" vertical="center"/>
      <protection locked="0"/>
    </xf>
    <xf numFmtId="1" fontId="44" fillId="2" borderId="22" xfId="0" applyNumberFormat="1" applyFont="1" applyFill="1" applyBorder="1" applyAlignment="1" applyProtection="1">
      <alignment horizontal="center" vertical="center"/>
      <protection locked="0"/>
    </xf>
    <xf numFmtId="1" fontId="44" fillId="2" borderId="2" xfId="0" applyNumberFormat="1" applyFont="1" applyFill="1" applyBorder="1" applyAlignment="1" applyProtection="1">
      <alignment horizontal="center" vertical="center"/>
      <protection locked="0"/>
    </xf>
    <xf numFmtId="1" fontId="44" fillId="2" borderId="3" xfId="0" applyNumberFormat="1" applyFont="1" applyFill="1" applyBorder="1" applyAlignment="1" applyProtection="1">
      <alignment horizontal="center" vertical="center"/>
      <protection locked="0"/>
    </xf>
    <xf numFmtId="1" fontId="44" fillId="2" borderId="23" xfId="0" applyNumberFormat="1" applyFont="1" applyFill="1" applyBorder="1" applyAlignment="1" applyProtection="1">
      <alignment horizontal="center" vertical="center"/>
      <protection locked="0"/>
    </xf>
    <xf numFmtId="1" fontId="44" fillId="2" borderId="10" xfId="0" applyNumberFormat="1" applyFont="1" applyFill="1" applyBorder="1" applyAlignment="1" applyProtection="1">
      <alignment horizontal="center" vertical="center"/>
      <protection locked="0"/>
    </xf>
    <xf numFmtId="1" fontId="44" fillId="2" borderId="1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vertical="center"/>
    </xf>
    <xf numFmtId="1" fontId="10" fillId="3" borderId="2" xfId="0" applyNumberFormat="1" applyFont="1" applyFill="1" applyBorder="1" applyAlignment="1" applyProtection="1">
      <alignment vertical="center"/>
    </xf>
    <xf numFmtId="1" fontId="18" fillId="3" borderId="2" xfId="0" applyNumberFormat="1" applyFont="1" applyFill="1" applyBorder="1" applyAlignment="1" applyProtection="1">
      <alignment horizontal="center"/>
    </xf>
    <xf numFmtId="1" fontId="16" fillId="3" borderId="2" xfId="0" applyNumberFormat="1" applyFont="1" applyFill="1" applyBorder="1" applyAlignment="1" applyProtection="1">
      <alignment horizontal="center" vertical="center"/>
    </xf>
    <xf numFmtId="1" fontId="2" fillId="3" borderId="3" xfId="0" applyNumberFormat="1" applyFont="1" applyFill="1" applyBorder="1" applyAlignment="1" applyProtection="1">
      <alignment vertical="center"/>
    </xf>
    <xf numFmtId="1" fontId="1" fillId="3" borderId="4" xfId="0" applyNumberFormat="1" applyFont="1" applyFill="1" applyBorder="1" applyAlignment="1" applyProtection="1">
      <alignment vertical="center"/>
    </xf>
    <xf numFmtId="1" fontId="46" fillId="10" borderId="6" xfId="0" applyNumberFormat="1" applyFont="1" applyFill="1" applyBorder="1" applyAlignment="1" applyProtection="1">
      <alignment horizontal="left" vertical="center"/>
    </xf>
    <xf numFmtId="1" fontId="46" fillId="10" borderId="7" xfId="0" applyNumberFormat="1" applyFont="1" applyFill="1" applyBorder="1" applyAlignment="1" applyProtection="1">
      <alignment horizontal="left" vertical="center"/>
    </xf>
    <xf numFmtId="1" fontId="46" fillId="10" borderId="8" xfId="0" applyNumberFormat="1" applyFont="1" applyFill="1" applyBorder="1" applyAlignment="1" applyProtection="1">
      <alignment horizontal="left" vertical="center"/>
    </xf>
    <xf numFmtId="0" fontId="46" fillId="10" borderId="1" xfId="0" applyFont="1" applyFill="1" applyBorder="1" applyAlignment="1" applyProtection="1">
      <alignment horizontal="center"/>
    </xf>
    <xf numFmtId="0" fontId="46" fillId="10" borderId="2" xfId="0" applyFont="1" applyFill="1" applyBorder="1" applyAlignment="1" applyProtection="1">
      <alignment horizontal="center"/>
    </xf>
    <xf numFmtId="1" fontId="46" fillId="10" borderId="1" xfId="0" applyNumberFormat="1" applyFont="1" applyFill="1" applyBorder="1" applyAlignment="1" applyProtection="1">
      <alignment horizontal="center" vertical="center"/>
    </xf>
    <xf numFmtId="1" fontId="46" fillId="10" borderId="2" xfId="0" applyNumberFormat="1" applyFont="1" applyFill="1" applyBorder="1" applyAlignment="1" applyProtection="1">
      <alignment horizontal="center" vertical="center"/>
    </xf>
    <xf numFmtId="1" fontId="46" fillId="10" borderId="3" xfId="0" applyNumberFormat="1" applyFont="1" applyFill="1" applyBorder="1" applyAlignment="1" applyProtection="1">
      <alignment horizontal="center" vertical="center"/>
    </xf>
    <xf numFmtId="1" fontId="2" fillId="3" borderId="5" xfId="0" applyNumberFormat="1" applyFont="1" applyFill="1" applyBorder="1" applyAlignment="1" applyProtection="1">
      <alignment vertical="center"/>
    </xf>
    <xf numFmtId="165" fontId="48" fillId="10" borderId="9" xfId="0" applyNumberFormat="1" applyFont="1" applyFill="1" applyBorder="1" applyAlignment="1" applyProtection="1">
      <alignment horizontal="right"/>
    </xf>
    <xf numFmtId="165" fontId="48" fillId="10" borderId="10" xfId="0" applyNumberFormat="1" applyFont="1" applyFill="1" applyBorder="1" applyAlignment="1" applyProtection="1">
      <alignment horizontal="right"/>
    </xf>
    <xf numFmtId="0" fontId="48" fillId="10" borderId="10" xfId="0" applyFont="1" applyFill="1" applyBorder="1" applyAlignment="1" applyProtection="1">
      <alignment horizontal="left"/>
    </xf>
    <xf numFmtId="0" fontId="48" fillId="10" borderId="11" xfId="0" applyFont="1" applyFill="1" applyBorder="1" applyAlignment="1" applyProtection="1">
      <alignment horizontal="left"/>
    </xf>
    <xf numFmtId="166" fontId="47" fillId="10" borderId="9" xfId="0" applyNumberFormat="1" applyFont="1" applyFill="1" applyBorder="1" applyAlignment="1" applyProtection="1">
      <alignment horizontal="center" vertical="center"/>
    </xf>
    <xf numFmtId="166" fontId="47" fillId="10" borderId="10" xfId="0" applyNumberFormat="1" applyFont="1" applyFill="1" applyBorder="1" applyAlignment="1" applyProtection="1">
      <alignment horizontal="center" vertical="center"/>
    </xf>
    <xf numFmtId="166" fontId="47" fillId="10" borderId="11" xfId="0" applyNumberFormat="1" applyFont="1" applyFill="1" applyBorder="1" applyAlignment="1" applyProtection="1">
      <alignment horizontal="center" vertical="center"/>
    </xf>
    <xf numFmtId="1" fontId="20" fillId="3" borderId="0" xfId="0" applyNumberFormat="1" applyFont="1" applyFill="1" applyBorder="1" applyAlignment="1" applyProtection="1">
      <alignment horizontal="center" vertical="center"/>
    </xf>
    <xf numFmtId="1" fontId="24" fillId="5" borderId="1" xfId="0" applyNumberFormat="1" applyFont="1" applyFill="1" applyBorder="1" applyAlignment="1" applyProtection="1">
      <alignment horizontal="left"/>
    </xf>
    <xf numFmtId="1" fontId="24" fillId="5" borderId="2" xfId="0" applyNumberFormat="1" applyFont="1" applyFill="1" applyBorder="1" applyAlignment="1" applyProtection="1">
      <alignment horizontal="left"/>
    </xf>
    <xf numFmtId="1" fontId="24" fillId="5" borderId="3" xfId="0" applyNumberFormat="1" applyFont="1" applyFill="1" applyBorder="1" applyAlignment="1" applyProtection="1">
      <alignment horizontal="left"/>
    </xf>
    <xf numFmtId="1" fontId="12" fillId="3" borderId="4" xfId="0" applyNumberFormat="1" applyFont="1" applyFill="1" applyBorder="1" applyProtection="1"/>
    <xf numFmtId="1" fontId="24" fillId="5" borderId="4" xfId="0" applyNumberFormat="1" applyFont="1" applyFill="1" applyBorder="1" applyAlignment="1" applyProtection="1">
      <alignment horizontal="center"/>
    </xf>
    <xf numFmtId="1" fontId="24" fillId="5" borderId="0" xfId="0" applyNumberFormat="1" applyFont="1" applyFill="1" applyBorder="1" applyAlignment="1" applyProtection="1">
      <alignment horizontal="center"/>
    </xf>
    <xf numFmtId="1" fontId="25" fillId="5" borderId="0" xfId="0" applyNumberFormat="1" applyFont="1" applyFill="1" applyBorder="1" applyAlignment="1" applyProtection="1">
      <alignment horizontal="center"/>
    </xf>
    <xf numFmtId="1" fontId="25" fillId="5" borderId="5" xfId="0" applyNumberFormat="1" applyFont="1" applyFill="1" applyBorder="1" applyAlignment="1" applyProtection="1">
      <alignment horizontal="right"/>
    </xf>
    <xf numFmtId="1" fontId="43" fillId="3" borderId="5" xfId="0" applyNumberFormat="1" applyFont="1" applyFill="1" applyBorder="1" applyProtection="1"/>
    <xf numFmtId="165" fontId="23" fillId="3" borderId="4" xfId="0" applyNumberFormat="1" applyFont="1" applyFill="1" applyBorder="1" applyAlignment="1" applyProtection="1">
      <alignment horizontal="right"/>
    </xf>
    <xf numFmtId="1" fontId="25" fillId="5" borderId="15" xfId="0" applyNumberFormat="1" applyFont="1" applyFill="1" applyBorder="1" applyAlignment="1" applyProtection="1">
      <alignment horizontal="center" vertical="center"/>
    </xf>
    <xf numFmtId="1" fontId="26" fillId="11" borderId="16" xfId="0" applyNumberFormat="1" applyFont="1" applyFill="1" applyBorder="1" applyAlignment="1" applyProtection="1">
      <alignment horizontal="center" vertical="center"/>
    </xf>
    <xf numFmtId="1" fontId="24" fillId="5" borderId="15" xfId="0" applyNumberFormat="1" applyFont="1" applyFill="1" applyBorder="1" applyAlignment="1" applyProtection="1">
      <alignment horizontal="center" vertical="center"/>
    </xf>
    <xf numFmtId="1" fontId="26" fillId="2" borderId="16" xfId="0" applyNumberFormat="1" applyFont="1" applyFill="1" applyBorder="1" applyAlignment="1" applyProtection="1">
      <alignment horizontal="center" vertical="center"/>
    </xf>
    <xf numFmtId="1" fontId="26" fillId="7" borderId="16" xfId="0" applyNumberFormat="1" applyFont="1" applyFill="1" applyBorder="1" applyAlignment="1" applyProtection="1">
      <alignment horizontal="center" vertical="center"/>
    </xf>
    <xf numFmtId="1" fontId="22" fillId="9" borderId="15" xfId="0" applyNumberFormat="1" applyFont="1" applyFill="1" applyBorder="1" applyAlignment="1" applyProtection="1">
      <alignment horizontal="center" vertical="center"/>
    </xf>
    <xf numFmtId="1" fontId="26" fillId="2" borderId="19" xfId="0" applyNumberFormat="1" applyFont="1" applyFill="1" applyBorder="1" applyAlignment="1" applyProtection="1">
      <alignment horizontal="center" vertical="center"/>
    </xf>
    <xf numFmtId="1" fontId="26" fillId="6" borderId="16" xfId="0" applyNumberFormat="1" applyFont="1" applyFill="1" applyBorder="1" applyAlignment="1" applyProtection="1">
      <alignment horizontal="center" vertical="center"/>
    </xf>
    <xf numFmtId="1" fontId="29" fillId="2" borderId="16" xfId="0" applyNumberFormat="1" applyFont="1" applyFill="1" applyBorder="1" applyAlignment="1" applyProtection="1">
      <alignment horizontal="center" vertical="center"/>
    </xf>
    <xf numFmtId="165" fontId="11" fillId="3" borderId="5" xfId="0" applyNumberFormat="1" applyFont="1" applyFill="1" applyBorder="1" applyProtection="1"/>
    <xf numFmtId="1" fontId="25" fillId="5" borderId="18" xfId="0" applyNumberFormat="1" applyFont="1" applyFill="1" applyBorder="1" applyAlignment="1" applyProtection="1">
      <alignment horizontal="center" vertical="center"/>
    </xf>
    <xf numFmtId="1" fontId="26" fillId="6" borderId="19" xfId="0" applyNumberFormat="1" applyFont="1" applyFill="1" applyBorder="1" applyAlignment="1" applyProtection="1">
      <alignment horizontal="center" vertical="center"/>
    </xf>
    <xf numFmtId="1" fontId="24" fillId="5" borderId="18" xfId="0" applyNumberFormat="1" applyFont="1" applyFill="1" applyBorder="1" applyAlignment="1" applyProtection="1">
      <alignment horizontal="center" vertical="center"/>
    </xf>
    <xf numFmtId="1" fontId="22" fillId="9" borderId="18" xfId="0" applyNumberFormat="1" applyFont="1" applyFill="1" applyBorder="1" applyAlignment="1" applyProtection="1">
      <alignment horizontal="center" vertical="center"/>
    </xf>
    <xf numFmtId="1" fontId="29" fillId="2" borderId="19" xfId="0" applyNumberFormat="1" applyFont="1" applyFill="1" applyBorder="1" applyAlignment="1" applyProtection="1">
      <alignment horizontal="center" vertical="center"/>
    </xf>
    <xf numFmtId="1" fontId="29" fillId="6" borderId="19" xfId="0" applyNumberFormat="1" applyFont="1" applyFill="1" applyBorder="1" applyAlignment="1" applyProtection="1">
      <alignment horizontal="center" vertical="center"/>
    </xf>
    <xf numFmtId="1" fontId="26" fillId="11" borderId="19" xfId="0" applyNumberFormat="1" applyFont="1" applyFill="1" applyBorder="1" applyAlignment="1" applyProtection="1">
      <alignment horizontal="center" vertical="center"/>
    </xf>
    <xf numFmtId="1" fontId="42" fillId="3" borderId="4" xfId="0" applyNumberFormat="1" applyFont="1" applyFill="1" applyBorder="1" applyAlignment="1" applyProtection="1">
      <alignment horizontal="right"/>
    </xf>
    <xf numFmtId="1" fontId="9" fillId="3" borderId="4" xfId="0" applyNumberFormat="1" applyFont="1" applyFill="1" applyBorder="1" applyAlignment="1" applyProtection="1">
      <alignment horizontal="right"/>
    </xf>
    <xf numFmtId="1" fontId="8" fillId="3" borderId="4" xfId="0" applyNumberFormat="1" applyFont="1" applyFill="1" applyBorder="1" applyAlignment="1" applyProtection="1">
      <alignment horizontal="right"/>
    </xf>
    <xf numFmtId="1" fontId="29" fillId="11" borderId="19" xfId="0" applyNumberFormat="1" applyFont="1" applyFill="1" applyBorder="1" applyAlignment="1" applyProtection="1">
      <alignment horizontal="center" vertical="center"/>
    </xf>
    <xf numFmtId="1" fontId="24" fillId="5" borderId="12" xfId="0" applyNumberFormat="1" applyFont="1" applyFill="1" applyBorder="1" applyAlignment="1" applyProtection="1">
      <alignment horizontal="center" vertical="center"/>
    </xf>
    <xf numFmtId="1" fontId="26" fillId="2" borderId="13" xfId="0" applyNumberFormat="1" applyFont="1" applyFill="1" applyBorder="1" applyAlignment="1" applyProtection="1">
      <alignment horizontal="center" vertical="center"/>
    </xf>
    <xf numFmtId="1" fontId="22" fillId="3" borderId="0" xfId="0" applyNumberFormat="1" applyFont="1" applyFill="1" applyBorder="1" applyAlignment="1" applyProtection="1">
      <alignment horizontal="center" vertical="center"/>
    </xf>
    <xf numFmtId="1" fontId="29" fillId="3" borderId="0" xfId="0" applyNumberFormat="1" applyFont="1" applyFill="1" applyBorder="1" applyAlignment="1" applyProtection="1">
      <alignment horizontal="center" vertical="center"/>
    </xf>
    <xf numFmtId="164" fontId="29" fillId="3" borderId="0" xfId="0" applyNumberFormat="1" applyFont="1" applyFill="1" applyBorder="1" applyAlignment="1" applyProtection="1">
      <alignment horizontal="right" vertical="center"/>
    </xf>
    <xf numFmtId="1" fontId="29" fillId="3" borderId="0" xfId="0" applyNumberFormat="1" applyFont="1" applyFill="1" applyBorder="1" applyAlignment="1" applyProtection="1">
      <alignment vertical="center"/>
    </xf>
    <xf numFmtId="1" fontId="29" fillId="3" borderId="0" xfId="0" applyNumberFormat="1" applyFont="1" applyFill="1" applyBorder="1" applyAlignment="1" applyProtection="1">
      <alignment horizontal="right" vertical="center"/>
    </xf>
    <xf numFmtId="1" fontId="26" fillId="6" borderId="13" xfId="0" applyNumberFormat="1" applyFont="1" applyFill="1" applyBorder="1" applyAlignment="1" applyProtection="1">
      <alignment horizontal="center" vertical="center"/>
    </xf>
    <xf numFmtId="1" fontId="25" fillId="5" borderId="12" xfId="0" applyNumberFormat="1" applyFont="1" applyFill="1" applyBorder="1" applyAlignment="1" applyProtection="1">
      <alignment horizontal="center" vertical="center"/>
    </xf>
    <xf numFmtId="1" fontId="26" fillId="2" borderId="21" xfId="0" applyNumberFormat="1" applyFont="1" applyFill="1" applyBorder="1" applyAlignment="1" applyProtection="1">
      <alignment horizontal="center" vertical="center"/>
    </xf>
    <xf numFmtId="1" fontId="22" fillId="9" borderId="12" xfId="0" applyNumberFormat="1" applyFont="1" applyFill="1" applyBorder="1" applyAlignment="1" applyProtection="1">
      <alignment horizontal="center" vertical="center"/>
    </xf>
    <xf numFmtId="1" fontId="29" fillId="6" borderId="13" xfId="0" applyNumberFormat="1" applyFont="1" applyFill="1" applyBorder="1" applyAlignment="1" applyProtection="1">
      <alignment horizontal="center" vertical="center"/>
    </xf>
    <xf numFmtId="1" fontId="0" fillId="3" borderId="0" xfId="0" applyNumberFormat="1" applyFill="1" applyBorder="1" applyProtection="1"/>
    <xf numFmtId="1" fontId="0" fillId="3" borderId="5" xfId="0" applyNumberFormat="1" applyFill="1" applyBorder="1" applyProtection="1"/>
    <xf numFmtId="1" fontId="49" fillId="5" borderId="1" xfId="0" applyNumberFormat="1" applyFont="1" applyFill="1" applyBorder="1" applyAlignment="1" applyProtection="1">
      <alignment horizontal="left" vertical="center"/>
    </xf>
    <xf numFmtId="1" fontId="49" fillId="5" borderId="2" xfId="0" applyNumberFormat="1" applyFont="1" applyFill="1" applyBorder="1" applyAlignment="1" applyProtection="1">
      <alignment horizontal="left" vertical="center"/>
    </xf>
    <xf numFmtId="1" fontId="49" fillId="5" borderId="9" xfId="0" applyNumberFormat="1" applyFont="1" applyFill="1" applyBorder="1" applyAlignment="1" applyProtection="1">
      <alignment horizontal="left" vertical="center"/>
    </xf>
    <xf numFmtId="1" fontId="49" fillId="5" borderId="10" xfId="0" applyNumberFormat="1" applyFont="1" applyFill="1" applyBorder="1" applyAlignment="1" applyProtection="1">
      <alignment horizontal="left" vertical="center"/>
    </xf>
    <xf numFmtId="1" fontId="0" fillId="3" borderId="0" xfId="0" applyNumberFormat="1" applyFill="1" applyBorder="1" applyAlignment="1" applyProtection="1">
      <alignment horizontal="left" vertical="center"/>
    </xf>
    <xf numFmtId="1" fontId="5" fillId="3" borderId="9" xfId="0" applyNumberFormat="1" applyFont="1" applyFill="1" applyBorder="1" applyProtection="1"/>
    <xf numFmtId="1" fontId="0" fillId="3" borderId="10" xfId="0" applyNumberFormat="1" applyFill="1" applyBorder="1" applyProtection="1"/>
    <xf numFmtId="1" fontId="0" fillId="3" borderId="11" xfId="0" applyNumberFormat="1" applyFill="1" applyBorder="1" applyProtection="1"/>
  </cellXfs>
  <cellStyles count="2">
    <cellStyle name="Normal" xfId="0" builtinId="0"/>
    <cellStyle name="Satisfaisant" xfId="1" builtinId="26"/>
  </cellStyles>
  <dxfs count="0"/>
  <tableStyles count="0" defaultTableStyle="TableStyleMedium9" defaultPivotStyle="PivotStyleLight16"/>
  <colors>
    <mruColors>
      <color rgb="FFCC0000"/>
      <color rgb="FFFEFF8D"/>
      <color rgb="FFF7FF62"/>
      <color rgb="FFF4FFB2"/>
      <color rgb="FFFAFF5A"/>
      <color rgb="FFFF9592"/>
      <color rgb="FFFFCCCC"/>
      <color rgb="FFFF0000"/>
      <color rgb="FFFF505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176373</xdr:colOff>
      <xdr:row>0</xdr:row>
      <xdr:rowOff>24849</xdr:rowOff>
    </xdr:from>
    <xdr:to>
      <xdr:col>3</xdr:col>
      <xdr:colOff>88105</xdr:colOff>
      <xdr:row>0</xdr:row>
      <xdr:rowOff>225015</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51079" y="24849"/>
          <a:ext cx="238570" cy="200166"/>
        </a:xfrm>
        <a:prstGeom prst="rect">
          <a:avLst/>
        </a:prstGeom>
      </xdr:spPr>
    </xdr:pic>
    <xdr:clientData/>
  </xdr:twoCellAnchor>
  <xdr:twoCellAnchor editAs="oneCell">
    <xdr:from>
      <xdr:col>40</xdr:col>
      <xdr:colOff>0</xdr:colOff>
      <xdr:row>73</xdr:row>
      <xdr:rowOff>0</xdr:rowOff>
    </xdr:from>
    <xdr:to>
      <xdr:col>47</xdr:col>
      <xdr:colOff>93383</xdr:colOff>
      <xdr:row>79</xdr:row>
      <xdr:rowOff>161743</xdr:rowOff>
    </xdr:to>
    <xdr:pic>
      <xdr:nvPicPr>
        <xdr:cNvPr id="8" name="Image 7">
          <a:extLst>
            <a:ext uri="{FF2B5EF4-FFF2-40B4-BE49-F238E27FC236}">
              <a16:creationId xmlns:a16="http://schemas.microsoft.com/office/drawing/2014/main" id="{D0B6FABA-9192-E844-AD8F-5F972DEAA292}"/>
            </a:ext>
          </a:extLst>
        </xdr:cNvPr>
        <xdr:cNvPicPr>
          <a:picLocks noChangeAspect="1"/>
        </xdr:cNvPicPr>
      </xdr:nvPicPr>
      <xdr:blipFill>
        <a:blip xmlns:r="http://schemas.openxmlformats.org/officeDocument/2006/relationships" r:embed="rId1"/>
        <a:stretch>
          <a:fillRect/>
        </a:stretch>
      </xdr:blipFill>
      <xdr:spPr>
        <a:xfrm>
          <a:off x="7778750" y="12111691"/>
          <a:ext cx="1550148" cy="1282331"/>
        </a:xfrm>
        <a:prstGeom prst="rect">
          <a:avLst/>
        </a:prstGeom>
        <a:effectLst>
          <a:outerShdw blurRad="50800" dist="99849" dir="2700000" algn="tl" rotWithShape="0">
            <a:prstClr val="black">
              <a:alpha val="40000"/>
            </a:prstClr>
          </a:outerShdw>
        </a:effectLst>
        <a:scene3d>
          <a:camera prst="orthographicFront"/>
          <a:lightRig rig="threePt" dir="t"/>
        </a:scene3d>
        <a:sp3d contourW="6350">
          <a:contourClr>
            <a:schemeClr val="bg1">
              <a:lumMod val="75000"/>
            </a:schemeClr>
          </a:contourClr>
        </a:sp3d>
      </xdr:spPr>
    </xdr:pic>
    <xdr:clientData/>
  </xdr:twoCellAnchor>
  <xdr:twoCellAnchor editAs="oneCell">
    <xdr:from>
      <xdr:col>3</xdr:col>
      <xdr:colOff>0</xdr:colOff>
      <xdr:row>73</xdr:row>
      <xdr:rowOff>0</xdr:rowOff>
    </xdr:from>
    <xdr:to>
      <xdr:col>10</xdr:col>
      <xdr:colOff>93383</xdr:colOff>
      <xdr:row>79</xdr:row>
      <xdr:rowOff>161743</xdr:rowOff>
    </xdr:to>
    <xdr:pic>
      <xdr:nvPicPr>
        <xdr:cNvPr id="13" name="Image 12">
          <a:extLst>
            <a:ext uri="{FF2B5EF4-FFF2-40B4-BE49-F238E27FC236}">
              <a16:creationId xmlns:a16="http://schemas.microsoft.com/office/drawing/2014/main" id="{97B38ADE-1ABF-074D-A4AB-C8FCA1EAE567}"/>
            </a:ext>
          </a:extLst>
        </xdr:cNvPr>
        <xdr:cNvPicPr>
          <a:picLocks noChangeAspect="1"/>
        </xdr:cNvPicPr>
      </xdr:nvPicPr>
      <xdr:blipFill>
        <a:blip xmlns:r="http://schemas.openxmlformats.org/officeDocument/2006/relationships" r:embed="rId1"/>
        <a:stretch>
          <a:fillRect/>
        </a:stretch>
      </xdr:blipFill>
      <xdr:spPr>
        <a:xfrm>
          <a:off x="401544" y="12111691"/>
          <a:ext cx="1550148" cy="1282331"/>
        </a:xfrm>
        <a:prstGeom prst="rect">
          <a:avLst/>
        </a:prstGeom>
        <a:effectLst>
          <a:outerShdw blurRad="50800" dist="99849" dir="2700000" algn="tl" rotWithShape="0">
            <a:prstClr val="black">
              <a:alpha val="40000"/>
            </a:prstClr>
          </a:outerShdw>
        </a:effectLst>
        <a:scene3d>
          <a:camera prst="orthographicFront"/>
          <a:lightRig rig="threePt" dir="t"/>
        </a:scene3d>
        <a:sp3d contourW="6350">
          <a:contourClr>
            <a:schemeClr val="bg1">
              <a:lumMod val="75000"/>
            </a:schemeClr>
          </a:contourClr>
        </a:sp3d>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36"/>
  <sheetViews>
    <sheetView tabSelected="1" zoomScale="136" zoomScaleNormal="130" workbookViewId="0">
      <selection activeCell="K2" sqref="K2:M2"/>
    </sheetView>
  </sheetViews>
  <sheetFormatPr baseColWidth="10" defaultColWidth="2.6640625" defaultRowHeight="11"/>
  <cols>
    <col min="1" max="1" width="1" style="8" customWidth="1"/>
    <col min="2" max="2" width="2.33203125" style="2" customWidth="1"/>
    <col min="3" max="4" width="2" style="4" customWidth="1"/>
    <col min="5" max="5" width="4.33203125" style="2" customWidth="1"/>
    <col min="6" max="6" width="2.33203125" style="2" customWidth="1"/>
    <col min="7" max="8" width="2" style="4" customWidth="1"/>
    <col min="9" max="9" width="4.33203125" style="2" customWidth="1"/>
    <col min="10" max="10" width="2.33203125" style="2" customWidth="1"/>
    <col min="11" max="12" width="2" style="4" customWidth="1"/>
    <col min="13" max="13" width="4.33203125" style="2" customWidth="1"/>
    <col min="14" max="14" width="2.33203125" style="2" customWidth="1"/>
    <col min="15" max="16" width="2" style="4" customWidth="1"/>
    <col min="17" max="17" width="4.33203125" style="2" customWidth="1"/>
    <col min="18" max="18" width="2.33203125" style="2" customWidth="1"/>
    <col min="19" max="20" width="2" style="4" customWidth="1"/>
    <col min="21" max="21" width="4.33203125" style="2" customWidth="1"/>
    <col min="22" max="22" width="2.33203125" style="2" customWidth="1"/>
    <col min="23" max="24" width="2" style="4" customWidth="1"/>
    <col min="25" max="25" width="4.33203125" style="2" customWidth="1"/>
    <col min="26" max="26" width="2.33203125" style="2" customWidth="1"/>
    <col min="27" max="28" width="2" style="4" customWidth="1"/>
    <col min="29" max="29" width="4.33203125" style="2" customWidth="1"/>
    <col min="30" max="30" width="2.33203125" style="2" customWidth="1"/>
    <col min="31" max="32" width="2" style="4" customWidth="1"/>
    <col min="33" max="33" width="4.33203125" style="2" customWidth="1"/>
    <col min="34" max="34" width="2.33203125" style="2" customWidth="1"/>
    <col min="35" max="36" width="2" style="4" customWidth="1"/>
    <col min="37" max="37" width="4.33203125" style="2" customWidth="1"/>
    <col min="38" max="38" width="2.33203125" style="2" customWidth="1"/>
    <col min="39" max="40" width="2" style="4" customWidth="1"/>
    <col min="41" max="41" width="4.33203125" style="2" customWidth="1"/>
    <col min="42" max="42" width="2.33203125" style="2" customWidth="1"/>
    <col min="43" max="44" width="2" style="4" customWidth="1"/>
    <col min="45" max="45" width="4.33203125" style="2" customWidth="1"/>
    <col min="46" max="46" width="2.33203125" style="2" customWidth="1"/>
    <col min="47" max="48" width="2" style="4" customWidth="1"/>
    <col min="49" max="49" width="4.33203125" style="2" customWidth="1"/>
    <col min="50" max="50" width="1" style="2" customWidth="1"/>
    <col min="51" max="16384" width="2.6640625" style="2"/>
  </cols>
  <sheetData>
    <row r="1" spans="1:50" s="1" customFormat="1" ht="19.5" customHeight="1" thickBot="1">
      <c r="A1" s="172"/>
      <c r="B1" s="173"/>
      <c r="C1" s="173"/>
      <c r="D1" s="174" t="s">
        <v>38</v>
      </c>
      <c r="E1" s="174"/>
      <c r="F1" s="174"/>
      <c r="G1" s="174"/>
      <c r="H1" s="174"/>
      <c r="I1" s="174"/>
      <c r="J1" s="174"/>
      <c r="K1" s="175" t="s">
        <v>53</v>
      </c>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6"/>
    </row>
    <row r="2" spans="1:50" s="1" customFormat="1" ht="15" customHeight="1" thickBot="1">
      <c r="A2" s="177"/>
      <c r="B2" s="178" t="s">
        <v>44</v>
      </c>
      <c r="C2" s="179"/>
      <c r="D2" s="179"/>
      <c r="E2" s="179"/>
      <c r="F2" s="179"/>
      <c r="G2" s="179"/>
      <c r="H2" s="179"/>
      <c r="I2" s="179"/>
      <c r="J2" s="180"/>
      <c r="K2" s="159">
        <v>65.916666666666671</v>
      </c>
      <c r="L2" s="160"/>
      <c r="M2" s="160"/>
      <c r="N2" s="181" t="s">
        <v>45</v>
      </c>
      <c r="O2" s="182"/>
      <c r="P2" s="182"/>
      <c r="Q2" s="182"/>
      <c r="R2" s="182"/>
      <c r="S2" s="182"/>
      <c r="T2" s="182"/>
      <c r="U2" s="182"/>
      <c r="V2" s="182"/>
      <c r="W2" s="182"/>
      <c r="X2" s="182"/>
      <c r="Y2" s="182"/>
      <c r="Z2" s="183" t="s">
        <v>39</v>
      </c>
      <c r="AA2" s="184"/>
      <c r="AB2" s="184"/>
      <c r="AC2" s="184"/>
      <c r="AD2" s="184"/>
      <c r="AE2" s="184"/>
      <c r="AF2" s="184"/>
      <c r="AG2" s="185"/>
      <c r="AH2" s="183" t="s">
        <v>40</v>
      </c>
      <c r="AI2" s="184"/>
      <c r="AJ2" s="184"/>
      <c r="AK2" s="184"/>
      <c r="AL2" s="184"/>
      <c r="AM2" s="184"/>
      <c r="AN2" s="184"/>
      <c r="AO2" s="185"/>
      <c r="AP2" s="183" t="s">
        <v>41</v>
      </c>
      <c r="AQ2" s="184"/>
      <c r="AR2" s="184"/>
      <c r="AS2" s="184"/>
      <c r="AT2" s="184"/>
      <c r="AU2" s="184"/>
      <c r="AV2" s="184"/>
      <c r="AW2" s="185"/>
      <c r="AX2" s="186"/>
    </row>
    <row r="3" spans="1:50" s="1" customFormat="1" ht="20" customHeight="1" thickBot="1">
      <c r="A3" s="177"/>
      <c r="B3" s="178" t="s">
        <v>36</v>
      </c>
      <c r="C3" s="179"/>
      <c r="D3" s="179"/>
      <c r="E3" s="179"/>
      <c r="F3" s="179"/>
      <c r="G3" s="179"/>
      <c r="H3" s="179"/>
      <c r="I3" s="179"/>
      <c r="J3" s="180"/>
      <c r="K3" s="159">
        <v>0</v>
      </c>
      <c r="L3" s="160"/>
      <c r="M3" s="160"/>
      <c r="N3" s="187">
        <f>SUM(K2-K3)</f>
        <v>65.916666666666671</v>
      </c>
      <c r="O3" s="188"/>
      <c r="P3" s="188"/>
      <c r="Q3" s="188"/>
      <c r="R3" s="188"/>
      <c r="S3" s="188"/>
      <c r="T3" s="188"/>
      <c r="U3" s="189" t="s">
        <v>34</v>
      </c>
      <c r="V3" s="189"/>
      <c r="W3" s="189"/>
      <c r="X3" s="189"/>
      <c r="Y3" s="190"/>
      <c r="Z3" s="161">
        <v>7.291666666666667</v>
      </c>
      <c r="AA3" s="162"/>
      <c r="AB3" s="162"/>
      <c r="AC3" s="162"/>
      <c r="AD3" s="162"/>
      <c r="AE3" s="162"/>
      <c r="AF3" s="162"/>
      <c r="AG3" s="163"/>
      <c r="AH3" s="191">
        <f>SUM(D44,H44,L44,P44,T44,X44,AB44,AF44,AJ44,AN44,AR44,AV44)</f>
        <v>0</v>
      </c>
      <c r="AI3" s="192"/>
      <c r="AJ3" s="192"/>
      <c r="AK3" s="192"/>
      <c r="AL3" s="192"/>
      <c r="AM3" s="192"/>
      <c r="AN3" s="192"/>
      <c r="AO3" s="193"/>
      <c r="AP3" s="191">
        <f>SUM(Z3)-AH3</f>
        <v>7.291666666666667</v>
      </c>
      <c r="AQ3" s="192"/>
      <c r="AR3" s="192"/>
      <c r="AS3" s="192"/>
      <c r="AT3" s="192"/>
      <c r="AU3" s="192"/>
      <c r="AV3" s="192"/>
      <c r="AW3" s="193"/>
      <c r="AX3" s="186"/>
    </row>
    <row r="4" spans="1:50" s="1" customFormat="1" ht="12.75" customHeight="1" thickBot="1">
      <c r="A4" s="177"/>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86"/>
    </row>
    <row r="5" spans="1:50" ht="13.5" customHeight="1">
      <c r="A5" s="17"/>
      <c r="B5" s="195" t="s">
        <v>0</v>
      </c>
      <c r="C5" s="196"/>
      <c r="D5" s="196"/>
      <c r="E5" s="197"/>
      <c r="F5" s="195" t="s">
        <v>1</v>
      </c>
      <c r="G5" s="196"/>
      <c r="H5" s="196"/>
      <c r="I5" s="197"/>
      <c r="J5" s="195" t="s">
        <v>2</v>
      </c>
      <c r="K5" s="196"/>
      <c r="L5" s="196"/>
      <c r="M5" s="197"/>
      <c r="N5" s="195" t="s">
        <v>3</v>
      </c>
      <c r="O5" s="196"/>
      <c r="P5" s="196"/>
      <c r="Q5" s="197"/>
      <c r="R5" s="195" t="s">
        <v>4</v>
      </c>
      <c r="S5" s="196"/>
      <c r="T5" s="196"/>
      <c r="U5" s="197"/>
      <c r="V5" s="195" t="s">
        <v>5</v>
      </c>
      <c r="W5" s="196"/>
      <c r="X5" s="196"/>
      <c r="Y5" s="197"/>
      <c r="Z5" s="195" t="s">
        <v>6</v>
      </c>
      <c r="AA5" s="196"/>
      <c r="AB5" s="196"/>
      <c r="AC5" s="197"/>
      <c r="AD5" s="195" t="s">
        <v>7</v>
      </c>
      <c r="AE5" s="196"/>
      <c r="AF5" s="196"/>
      <c r="AG5" s="197"/>
      <c r="AH5" s="195" t="s">
        <v>8</v>
      </c>
      <c r="AI5" s="196"/>
      <c r="AJ5" s="196"/>
      <c r="AK5" s="197"/>
      <c r="AL5" s="195" t="s">
        <v>9</v>
      </c>
      <c r="AM5" s="196"/>
      <c r="AN5" s="196"/>
      <c r="AO5" s="197"/>
      <c r="AP5" s="195" t="s">
        <v>10</v>
      </c>
      <c r="AQ5" s="196"/>
      <c r="AR5" s="196"/>
      <c r="AS5" s="197"/>
      <c r="AT5" s="195" t="s">
        <v>11</v>
      </c>
      <c r="AU5" s="196"/>
      <c r="AV5" s="196"/>
      <c r="AW5" s="197"/>
      <c r="AX5" s="20"/>
    </row>
    <row r="6" spans="1:50" s="3" customFormat="1" ht="13.5" customHeight="1" thickBot="1">
      <c r="A6" s="198"/>
      <c r="B6" s="199"/>
      <c r="C6" s="200"/>
      <c r="D6" s="201" t="s">
        <v>31</v>
      </c>
      <c r="E6" s="202" t="s">
        <v>34</v>
      </c>
      <c r="F6" s="199"/>
      <c r="G6" s="200"/>
      <c r="H6" s="201" t="s">
        <v>31</v>
      </c>
      <c r="I6" s="202" t="s">
        <v>34</v>
      </c>
      <c r="J6" s="199"/>
      <c r="K6" s="200"/>
      <c r="L6" s="201" t="s">
        <v>31</v>
      </c>
      <c r="M6" s="202" t="s">
        <v>34</v>
      </c>
      <c r="N6" s="199"/>
      <c r="O6" s="200"/>
      <c r="P6" s="201" t="s">
        <v>31</v>
      </c>
      <c r="Q6" s="202" t="s">
        <v>34</v>
      </c>
      <c r="R6" s="199"/>
      <c r="S6" s="200"/>
      <c r="T6" s="201" t="s">
        <v>31</v>
      </c>
      <c r="U6" s="202" t="s">
        <v>34</v>
      </c>
      <c r="V6" s="199"/>
      <c r="W6" s="200"/>
      <c r="X6" s="201" t="s">
        <v>31</v>
      </c>
      <c r="Y6" s="202" t="s">
        <v>34</v>
      </c>
      <c r="Z6" s="199"/>
      <c r="AA6" s="200"/>
      <c r="AB6" s="201" t="s">
        <v>31</v>
      </c>
      <c r="AC6" s="202" t="s">
        <v>34</v>
      </c>
      <c r="AD6" s="199"/>
      <c r="AE6" s="200"/>
      <c r="AF6" s="201" t="s">
        <v>31</v>
      </c>
      <c r="AG6" s="202" t="s">
        <v>34</v>
      </c>
      <c r="AH6" s="199"/>
      <c r="AI6" s="200"/>
      <c r="AJ6" s="201" t="s">
        <v>31</v>
      </c>
      <c r="AK6" s="202" t="s">
        <v>34</v>
      </c>
      <c r="AL6" s="199"/>
      <c r="AM6" s="200"/>
      <c r="AN6" s="201" t="s">
        <v>31</v>
      </c>
      <c r="AO6" s="202" t="s">
        <v>34</v>
      </c>
      <c r="AP6" s="199"/>
      <c r="AQ6" s="200"/>
      <c r="AR6" s="201" t="s">
        <v>31</v>
      </c>
      <c r="AS6" s="202" t="s">
        <v>34</v>
      </c>
      <c r="AT6" s="199"/>
      <c r="AU6" s="200"/>
      <c r="AV6" s="201" t="s">
        <v>31</v>
      </c>
      <c r="AW6" s="202" t="s">
        <v>34</v>
      </c>
      <c r="AX6" s="203"/>
    </row>
    <row r="7" spans="1:50" ht="12" customHeight="1">
      <c r="A7" s="204">
        <v>65.916666666666671</v>
      </c>
      <c r="B7" s="205">
        <v>1</v>
      </c>
      <c r="C7" s="206" t="s">
        <v>13</v>
      </c>
      <c r="D7" s="153"/>
      <c r="E7" s="154"/>
      <c r="F7" s="207">
        <v>1</v>
      </c>
      <c r="G7" s="208" t="s">
        <v>12</v>
      </c>
      <c r="H7" s="37"/>
      <c r="I7" s="38"/>
      <c r="J7" s="207">
        <v>1</v>
      </c>
      <c r="K7" s="208" t="s">
        <v>12</v>
      </c>
      <c r="L7" s="39"/>
      <c r="M7" s="38"/>
      <c r="N7" s="207">
        <v>1</v>
      </c>
      <c r="O7" s="208" t="s">
        <v>16</v>
      </c>
      <c r="P7" s="39"/>
      <c r="Q7" s="38"/>
      <c r="R7" s="207">
        <v>1</v>
      </c>
      <c r="S7" s="209" t="s">
        <v>15</v>
      </c>
      <c r="T7" s="36"/>
      <c r="U7" s="40"/>
      <c r="V7" s="207">
        <v>1</v>
      </c>
      <c r="W7" s="208" t="s">
        <v>12</v>
      </c>
      <c r="X7" s="39"/>
      <c r="Y7" s="41"/>
      <c r="Z7" s="207">
        <v>1</v>
      </c>
      <c r="AA7" s="208" t="s">
        <v>16</v>
      </c>
      <c r="AB7" s="39"/>
      <c r="AC7" s="38"/>
      <c r="AD7" s="210">
        <v>1</v>
      </c>
      <c r="AE7" s="208" t="s">
        <v>17</v>
      </c>
      <c r="AF7" s="39"/>
      <c r="AG7" s="42"/>
      <c r="AH7" s="207">
        <v>1</v>
      </c>
      <c r="AI7" s="211" t="s">
        <v>14</v>
      </c>
      <c r="AJ7" s="39"/>
      <c r="AK7" s="38"/>
      <c r="AL7" s="207">
        <v>1</v>
      </c>
      <c r="AM7" s="212" t="s">
        <v>13</v>
      </c>
      <c r="AN7" s="43"/>
      <c r="AO7" s="44"/>
      <c r="AP7" s="210">
        <v>1</v>
      </c>
      <c r="AQ7" s="206" t="s">
        <v>12</v>
      </c>
      <c r="AR7" s="153"/>
      <c r="AS7" s="158"/>
      <c r="AT7" s="207">
        <v>1</v>
      </c>
      <c r="AU7" s="213" t="s">
        <v>14</v>
      </c>
      <c r="AV7" s="39"/>
      <c r="AW7" s="38"/>
      <c r="AX7" s="214">
        <v>0.5</v>
      </c>
    </row>
    <row r="8" spans="1:50" ht="12" customHeight="1">
      <c r="A8" s="204">
        <v>65.625</v>
      </c>
      <c r="B8" s="215">
        <v>2</v>
      </c>
      <c r="C8" s="216" t="s">
        <v>15</v>
      </c>
      <c r="D8" s="45"/>
      <c r="E8" s="46"/>
      <c r="F8" s="217">
        <v>2</v>
      </c>
      <c r="G8" s="211" t="s">
        <v>12</v>
      </c>
      <c r="H8" s="47"/>
      <c r="I8" s="48"/>
      <c r="J8" s="217">
        <v>2</v>
      </c>
      <c r="K8" s="211" t="s">
        <v>12</v>
      </c>
      <c r="L8" s="47"/>
      <c r="M8" s="48"/>
      <c r="N8" s="217">
        <v>2</v>
      </c>
      <c r="O8" s="216" t="s">
        <v>13</v>
      </c>
      <c r="P8" s="45"/>
      <c r="Q8" s="49"/>
      <c r="R8" s="217">
        <v>2</v>
      </c>
      <c r="S8" s="211" t="s">
        <v>17</v>
      </c>
      <c r="T8" s="47"/>
      <c r="U8" s="50"/>
      <c r="V8" s="217">
        <v>2</v>
      </c>
      <c r="W8" s="211" t="s">
        <v>14</v>
      </c>
      <c r="X8" s="47"/>
      <c r="Y8" s="51"/>
      <c r="Z8" s="217">
        <v>2</v>
      </c>
      <c r="AA8" s="216" t="s">
        <v>13</v>
      </c>
      <c r="AB8" s="45"/>
      <c r="AC8" s="49"/>
      <c r="AD8" s="218">
        <v>2</v>
      </c>
      <c r="AE8" s="211" t="s">
        <v>12</v>
      </c>
      <c r="AF8" s="47"/>
      <c r="AG8" s="48"/>
      <c r="AH8" s="217">
        <v>2</v>
      </c>
      <c r="AI8" s="211" t="s">
        <v>16</v>
      </c>
      <c r="AJ8" s="47"/>
      <c r="AK8" s="48"/>
      <c r="AL8" s="217">
        <v>2</v>
      </c>
      <c r="AM8" s="216" t="s">
        <v>15</v>
      </c>
      <c r="AN8" s="45"/>
      <c r="AO8" s="52"/>
      <c r="AP8" s="218">
        <v>2</v>
      </c>
      <c r="AQ8" s="211" t="s">
        <v>12</v>
      </c>
      <c r="AR8" s="47"/>
      <c r="AS8" s="48"/>
      <c r="AT8" s="217">
        <v>2</v>
      </c>
      <c r="AU8" s="219" t="s">
        <v>16</v>
      </c>
      <c r="AV8" s="47"/>
      <c r="AW8" s="48"/>
      <c r="AX8" s="214">
        <v>0.51041666666666663</v>
      </c>
    </row>
    <row r="9" spans="1:50" ht="12" customHeight="1">
      <c r="A9" s="204">
        <v>65.333333333333329</v>
      </c>
      <c r="B9" s="215">
        <v>3</v>
      </c>
      <c r="C9" s="211" t="s">
        <v>17</v>
      </c>
      <c r="D9" s="47"/>
      <c r="E9" s="48"/>
      <c r="F9" s="217">
        <v>3</v>
      </c>
      <c r="G9" s="211" t="s">
        <v>14</v>
      </c>
      <c r="H9" s="47"/>
      <c r="I9" s="48"/>
      <c r="J9" s="217">
        <v>3</v>
      </c>
      <c r="K9" s="211" t="s">
        <v>14</v>
      </c>
      <c r="L9" s="47"/>
      <c r="M9" s="48"/>
      <c r="N9" s="217">
        <v>3</v>
      </c>
      <c r="O9" s="216" t="s">
        <v>15</v>
      </c>
      <c r="P9" s="45"/>
      <c r="Q9" s="52"/>
      <c r="R9" s="217">
        <v>3</v>
      </c>
      <c r="S9" s="211" t="s">
        <v>12</v>
      </c>
      <c r="T9" s="47"/>
      <c r="U9" s="48"/>
      <c r="V9" s="217">
        <v>3</v>
      </c>
      <c r="W9" s="211" t="s">
        <v>16</v>
      </c>
      <c r="X9" s="47"/>
      <c r="Y9" s="51"/>
      <c r="Z9" s="217">
        <v>3</v>
      </c>
      <c r="AA9" s="216" t="s">
        <v>15</v>
      </c>
      <c r="AB9" s="45"/>
      <c r="AC9" s="52"/>
      <c r="AD9" s="218">
        <v>3</v>
      </c>
      <c r="AE9" s="211" t="s">
        <v>12</v>
      </c>
      <c r="AF9" s="47"/>
      <c r="AG9" s="48"/>
      <c r="AH9" s="217">
        <v>3</v>
      </c>
      <c r="AI9" s="216" t="s">
        <v>13</v>
      </c>
      <c r="AJ9" s="45"/>
      <c r="AK9" s="49"/>
      <c r="AL9" s="217">
        <v>3</v>
      </c>
      <c r="AM9" s="211" t="s">
        <v>17</v>
      </c>
      <c r="AN9" s="47"/>
      <c r="AO9" s="50"/>
      <c r="AP9" s="218">
        <v>3</v>
      </c>
      <c r="AQ9" s="211" t="s">
        <v>14</v>
      </c>
      <c r="AR9" s="47"/>
      <c r="AS9" s="48"/>
      <c r="AT9" s="217">
        <v>3</v>
      </c>
      <c r="AU9" s="220" t="s">
        <v>13</v>
      </c>
      <c r="AV9" s="45"/>
      <c r="AW9" s="49"/>
      <c r="AX9" s="214">
        <v>0.52083333333333337</v>
      </c>
    </row>
    <row r="10" spans="1:50" ht="12" customHeight="1">
      <c r="A10" s="204">
        <v>65.041666666666671</v>
      </c>
      <c r="B10" s="215">
        <v>4</v>
      </c>
      <c r="C10" s="211" t="s">
        <v>12</v>
      </c>
      <c r="D10" s="47"/>
      <c r="E10" s="48"/>
      <c r="F10" s="217">
        <v>4</v>
      </c>
      <c r="G10" s="211" t="s">
        <v>16</v>
      </c>
      <c r="H10" s="47"/>
      <c r="I10" s="48"/>
      <c r="J10" s="217">
        <v>4</v>
      </c>
      <c r="K10" s="211" t="s">
        <v>16</v>
      </c>
      <c r="L10" s="47"/>
      <c r="M10" s="48"/>
      <c r="N10" s="217">
        <v>4</v>
      </c>
      <c r="O10" s="211" t="s">
        <v>17</v>
      </c>
      <c r="P10" s="47"/>
      <c r="Q10" s="50"/>
      <c r="R10" s="217">
        <v>4</v>
      </c>
      <c r="S10" s="211" t="s">
        <v>12</v>
      </c>
      <c r="T10" s="47"/>
      <c r="U10" s="48"/>
      <c r="V10" s="217">
        <v>4</v>
      </c>
      <c r="W10" s="216" t="s">
        <v>13</v>
      </c>
      <c r="X10" s="45"/>
      <c r="Y10" s="53"/>
      <c r="Z10" s="217">
        <v>4</v>
      </c>
      <c r="AA10" s="211" t="s">
        <v>17</v>
      </c>
      <c r="AB10" s="47"/>
      <c r="AC10" s="50"/>
      <c r="AD10" s="218">
        <v>4</v>
      </c>
      <c r="AE10" s="211" t="s">
        <v>14</v>
      </c>
      <c r="AF10" s="47"/>
      <c r="AG10" s="48"/>
      <c r="AH10" s="217">
        <v>4</v>
      </c>
      <c r="AI10" s="216" t="s">
        <v>15</v>
      </c>
      <c r="AJ10" s="45"/>
      <c r="AK10" s="52"/>
      <c r="AL10" s="217">
        <v>4</v>
      </c>
      <c r="AM10" s="211" t="s">
        <v>12</v>
      </c>
      <c r="AN10" s="47"/>
      <c r="AO10" s="48"/>
      <c r="AP10" s="218">
        <v>4</v>
      </c>
      <c r="AQ10" s="211" t="s">
        <v>16</v>
      </c>
      <c r="AR10" s="47"/>
      <c r="AS10" s="48"/>
      <c r="AT10" s="217">
        <v>4</v>
      </c>
      <c r="AU10" s="220" t="s">
        <v>15</v>
      </c>
      <c r="AV10" s="45"/>
      <c r="AW10" s="52"/>
      <c r="AX10" s="214">
        <v>0.53194444444444444</v>
      </c>
    </row>
    <row r="11" spans="1:50" ht="12" customHeight="1">
      <c r="A11" s="204">
        <v>64.75</v>
      </c>
      <c r="B11" s="215">
        <v>5</v>
      </c>
      <c r="C11" s="211" t="s">
        <v>12</v>
      </c>
      <c r="D11" s="47"/>
      <c r="E11" s="48"/>
      <c r="F11" s="218">
        <v>5</v>
      </c>
      <c r="G11" s="216" t="s">
        <v>13</v>
      </c>
      <c r="H11" s="45"/>
      <c r="I11" s="49"/>
      <c r="J11" s="217">
        <v>5</v>
      </c>
      <c r="K11" s="216" t="s">
        <v>13</v>
      </c>
      <c r="L11" s="45"/>
      <c r="M11" s="49"/>
      <c r="N11" s="217">
        <v>5</v>
      </c>
      <c r="O11" s="211" t="s">
        <v>12</v>
      </c>
      <c r="P11" s="47"/>
      <c r="Q11" s="50"/>
      <c r="R11" s="217">
        <v>5</v>
      </c>
      <c r="S11" s="211" t="s">
        <v>14</v>
      </c>
      <c r="T11" s="47"/>
      <c r="U11" s="48"/>
      <c r="V11" s="217">
        <v>5</v>
      </c>
      <c r="W11" s="216" t="s">
        <v>15</v>
      </c>
      <c r="X11" s="45"/>
      <c r="Y11" s="46"/>
      <c r="Z11" s="217">
        <v>5</v>
      </c>
      <c r="AA11" s="211" t="s">
        <v>12</v>
      </c>
      <c r="AB11" s="47"/>
      <c r="AC11" s="48"/>
      <c r="AD11" s="218">
        <v>5</v>
      </c>
      <c r="AE11" s="211" t="s">
        <v>16</v>
      </c>
      <c r="AF11" s="47"/>
      <c r="AG11" s="48"/>
      <c r="AH11" s="217">
        <v>5</v>
      </c>
      <c r="AI11" s="211" t="s">
        <v>17</v>
      </c>
      <c r="AJ11" s="47"/>
      <c r="AK11" s="50"/>
      <c r="AL11" s="217">
        <v>5</v>
      </c>
      <c r="AM11" s="211" t="s">
        <v>12</v>
      </c>
      <c r="AN11" s="47"/>
      <c r="AO11" s="48"/>
      <c r="AP11" s="218">
        <v>5</v>
      </c>
      <c r="AQ11" s="216" t="s">
        <v>13</v>
      </c>
      <c r="AR11" s="45"/>
      <c r="AS11" s="49"/>
      <c r="AT11" s="217">
        <v>5</v>
      </c>
      <c r="AU11" s="219" t="s">
        <v>17</v>
      </c>
      <c r="AV11" s="47"/>
      <c r="AW11" s="50"/>
      <c r="AX11" s="214">
        <v>0.54166666666666663</v>
      </c>
    </row>
    <row r="12" spans="1:50" ht="12" customHeight="1">
      <c r="A12" s="204">
        <v>64.458333333333329</v>
      </c>
      <c r="B12" s="215">
        <v>6</v>
      </c>
      <c r="C12" s="211" t="s">
        <v>14</v>
      </c>
      <c r="D12" s="47"/>
      <c r="E12" s="48"/>
      <c r="F12" s="218">
        <v>6</v>
      </c>
      <c r="G12" s="216" t="s">
        <v>15</v>
      </c>
      <c r="H12" s="45"/>
      <c r="I12" s="52"/>
      <c r="J12" s="217">
        <v>6</v>
      </c>
      <c r="K12" s="216" t="s">
        <v>15</v>
      </c>
      <c r="L12" s="45"/>
      <c r="M12" s="52"/>
      <c r="N12" s="217">
        <v>6</v>
      </c>
      <c r="O12" s="211" t="s">
        <v>12</v>
      </c>
      <c r="P12" s="47"/>
      <c r="Q12" s="48"/>
      <c r="R12" s="217">
        <v>6</v>
      </c>
      <c r="S12" s="211" t="s">
        <v>16</v>
      </c>
      <c r="T12" s="47"/>
      <c r="U12" s="48"/>
      <c r="V12" s="217">
        <v>6</v>
      </c>
      <c r="W12" s="221" t="s">
        <v>17</v>
      </c>
      <c r="X12" s="155"/>
      <c r="Y12" s="157"/>
      <c r="Z12" s="217">
        <v>6</v>
      </c>
      <c r="AA12" s="211" t="s">
        <v>12</v>
      </c>
      <c r="AB12" s="47"/>
      <c r="AC12" s="48"/>
      <c r="AD12" s="218">
        <v>6</v>
      </c>
      <c r="AE12" s="216" t="s">
        <v>13</v>
      </c>
      <c r="AF12" s="45"/>
      <c r="AG12" s="49"/>
      <c r="AH12" s="217">
        <v>6</v>
      </c>
      <c r="AI12" s="211" t="s">
        <v>12</v>
      </c>
      <c r="AJ12" s="47"/>
      <c r="AK12" s="48"/>
      <c r="AL12" s="217">
        <v>6</v>
      </c>
      <c r="AM12" s="211" t="s">
        <v>14</v>
      </c>
      <c r="AN12" s="47"/>
      <c r="AO12" s="48"/>
      <c r="AP12" s="218">
        <v>6</v>
      </c>
      <c r="AQ12" s="216" t="s">
        <v>15</v>
      </c>
      <c r="AR12" s="45"/>
      <c r="AS12" s="52"/>
      <c r="AT12" s="217">
        <v>6</v>
      </c>
      <c r="AU12" s="219" t="s">
        <v>12</v>
      </c>
      <c r="AV12" s="47"/>
      <c r="AW12" s="48"/>
      <c r="AX12" s="214">
        <v>0.29166666666666669</v>
      </c>
    </row>
    <row r="13" spans="1:50" ht="12" customHeight="1">
      <c r="A13" s="204"/>
      <c r="B13" s="215">
        <v>7</v>
      </c>
      <c r="C13" s="211" t="s">
        <v>16</v>
      </c>
      <c r="D13" s="47"/>
      <c r="E13" s="48"/>
      <c r="F13" s="218">
        <v>7</v>
      </c>
      <c r="G13" s="211" t="s">
        <v>17</v>
      </c>
      <c r="H13" s="47"/>
      <c r="I13" s="50"/>
      <c r="J13" s="217">
        <v>7</v>
      </c>
      <c r="K13" s="211" t="s">
        <v>17</v>
      </c>
      <c r="L13" s="47"/>
      <c r="M13" s="50"/>
      <c r="N13" s="217">
        <v>7</v>
      </c>
      <c r="O13" s="211" t="s">
        <v>14</v>
      </c>
      <c r="P13" s="47"/>
      <c r="Q13" s="48"/>
      <c r="R13" s="217">
        <v>7</v>
      </c>
      <c r="S13" s="216" t="s">
        <v>13</v>
      </c>
      <c r="T13" s="45"/>
      <c r="U13" s="49"/>
      <c r="V13" s="217">
        <v>7</v>
      </c>
      <c r="W13" s="211" t="s">
        <v>12</v>
      </c>
      <c r="X13" s="47"/>
      <c r="Y13" s="51"/>
      <c r="Z13" s="217">
        <v>7</v>
      </c>
      <c r="AA13" s="211" t="s">
        <v>14</v>
      </c>
      <c r="AB13" s="47"/>
      <c r="AC13" s="48"/>
      <c r="AD13" s="218">
        <v>7</v>
      </c>
      <c r="AE13" s="216" t="s">
        <v>15</v>
      </c>
      <c r="AF13" s="45"/>
      <c r="AG13" s="52"/>
      <c r="AH13" s="217">
        <v>7</v>
      </c>
      <c r="AI13" s="211" t="s">
        <v>12</v>
      </c>
      <c r="AJ13" s="47"/>
      <c r="AK13" s="48"/>
      <c r="AL13" s="217">
        <v>7</v>
      </c>
      <c r="AM13" s="211" t="s">
        <v>16</v>
      </c>
      <c r="AN13" s="47"/>
      <c r="AO13" s="48"/>
      <c r="AP13" s="217">
        <v>7</v>
      </c>
      <c r="AQ13" s="211" t="s">
        <v>17</v>
      </c>
      <c r="AR13" s="47"/>
      <c r="AS13" s="50"/>
      <c r="AT13" s="217">
        <v>7</v>
      </c>
      <c r="AU13" s="219" t="s">
        <v>12</v>
      </c>
      <c r="AV13" s="47"/>
      <c r="AW13" s="48"/>
      <c r="AX13" s="214">
        <v>0.3125</v>
      </c>
    </row>
    <row r="14" spans="1:50" ht="12" customHeight="1">
      <c r="A14" s="222"/>
      <c r="B14" s="215">
        <v>8</v>
      </c>
      <c r="C14" s="216" t="s">
        <v>13</v>
      </c>
      <c r="D14" s="45"/>
      <c r="E14" s="49"/>
      <c r="F14" s="218">
        <v>8</v>
      </c>
      <c r="G14" s="211" t="s">
        <v>12</v>
      </c>
      <c r="H14" s="47"/>
      <c r="I14" s="48"/>
      <c r="J14" s="217">
        <v>8</v>
      </c>
      <c r="K14" s="211" t="s">
        <v>12</v>
      </c>
      <c r="L14" s="47"/>
      <c r="M14" s="48"/>
      <c r="N14" s="217">
        <v>8</v>
      </c>
      <c r="O14" s="211" t="s">
        <v>16</v>
      </c>
      <c r="P14" s="47"/>
      <c r="Q14" s="48"/>
      <c r="R14" s="217">
        <v>8</v>
      </c>
      <c r="S14" s="221" t="s">
        <v>15</v>
      </c>
      <c r="T14" s="155"/>
      <c r="U14" s="156"/>
      <c r="V14" s="217">
        <v>8</v>
      </c>
      <c r="W14" s="211" t="s">
        <v>12</v>
      </c>
      <c r="X14" s="47"/>
      <c r="Y14" s="51"/>
      <c r="Z14" s="217">
        <v>8</v>
      </c>
      <c r="AA14" s="211" t="s">
        <v>16</v>
      </c>
      <c r="AB14" s="47"/>
      <c r="AC14" s="48"/>
      <c r="AD14" s="218">
        <v>8</v>
      </c>
      <c r="AE14" s="211" t="s">
        <v>17</v>
      </c>
      <c r="AF14" s="47"/>
      <c r="AG14" s="50"/>
      <c r="AH14" s="217">
        <v>8</v>
      </c>
      <c r="AI14" s="211" t="s">
        <v>14</v>
      </c>
      <c r="AJ14" s="47"/>
      <c r="AK14" s="48"/>
      <c r="AL14" s="217">
        <v>8</v>
      </c>
      <c r="AM14" s="216" t="s">
        <v>13</v>
      </c>
      <c r="AN14" s="45"/>
      <c r="AO14" s="49"/>
      <c r="AP14" s="217">
        <v>8</v>
      </c>
      <c r="AQ14" s="211" t="s">
        <v>12</v>
      </c>
      <c r="AR14" s="47"/>
      <c r="AS14" s="48"/>
      <c r="AT14" s="217">
        <v>8</v>
      </c>
      <c r="AU14" s="219" t="s">
        <v>14</v>
      </c>
      <c r="AV14" s="47"/>
      <c r="AW14" s="48"/>
      <c r="AX14" s="214">
        <v>0.33333333333333331</v>
      </c>
    </row>
    <row r="15" spans="1:50" ht="12" customHeight="1">
      <c r="A15" s="222"/>
      <c r="B15" s="215">
        <v>9</v>
      </c>
      <c r="C15" s="216" t="s">
        <v>15</v>
      </c>
      <c r="D15" s="45"/>
      <c r="E15" s="46"/>
      <c r="F15" s="218">
        <v>9</v>
      </c>
      <c r="G15" s="211" t="s">
        <v>12</v>
      </c>
      <c r="H15" s="47"/>
      <c r="I15" s="48"/>
      <c r="J15" s="217">
        <v>9</v>
      </c>
      <c r="K15" s="211" t="s">
        <v>12</v>
      </c>
      <c r="L15" s="47"/>
      <c r="M15" s="48"/>
      <c r="N15" s="218">
        <v>9</v>
      </c>
      <c r="O15" s="216" t="s">
        <v>13</v>
      </c>
      <c r="P15" s="45"/>
      <c r="Q15" s="49"/>
      <c r="R15" s="217">
        <v>9</v>
      </c>
      <c r="S15" s="211" t="s">
        <v>17</v>
      </c>
      <c r="T15" s="47"/>
      <c r="U15" s="50"/>
      <c r="V15" s="217">
        <v>9</v>
      </c>
      <c r="W15" s="211" t="s">
        <v>14</v>
      </c>
      <c r="X15" s="47"/>
      <c r="Y15" s="51"/>
      <c r="Z15" s="218">
        <v>9</v>
      </c>
      <c r="AA15" s="216" t="s">
        <v>13</v>
      </c>
      <c r="AB15" s="45"/>
      <c r="AC15" s="49"/>
      <c r="AD15" s="218">
        <v>9</v>
      </c>
      <c r="AE15" s="211" t="s">
        <v>12</v>
      </c>
      <c r="AF15" s="47"/>
      <c r="AG15" s="48"/>
      <c r="AH15" s="217">
        <v>9</v>
      </c>
      <c r="AI15" s="211" t="s">
        <v>16</v>
      </c>
      <c r="AJ15" s="47"/>
      <c r="AK15" s="48"/>
      <c r="AL15" s="217">
        <v>9</v>
      </c>
      <c r="AM15" s="216" t="s">
        <v>15</v>
      </c>
      <c r="AN15" s="45"/>
      <c r="AO15" s="52"/>
      <c r="AP15" s="217">
        <v>9</v>
      </c>
      <c r="AQ15" s="211" t="s">
        <v>12</v>
      </c>
      <c r="AR15" s="47"/>
      <c r="AS15" s="48"/>
      <c r="AT15" s="217">
        <v>9</v>
      </c>
      <c r="AU15" s="219" t="s">
        <v>16</v>
      </c>
      <c r="AV15" s="47"/>
      <c r="AW15" s="48"/>
      <c r="AX15" s="214">
        <v>0.375</v>
      </c>
    </row>
    <row r="16" spans="1:50" ht="12" customHeight="1">
      <c r="A16" s="222"/>
      <c r="B16" s="215">
        <v>10</v>
      </c>
      <c r="C16" s="211" t="s">
        <v>17</v>
      </c>
      <c r="D16" s="47"/>
      <c r="E16" s="48"/>
      <c r="F16" s="218">
        <v>10</v>
      </c>
      <c r="G16" s="211" t="s">
        <v>14</v>
      </c>
      <c r="H16" s="47"/>
      <c r="I16" s="48"/>
      <c r="J16" s="217">
        <v>10</v>
      </c>
      <c r="K16" s="211" t="s">
        <v>14</v>
      </c>
      <c r="L16" s="47"/>
      <c r="M16" s="48"/>
      <c r="N16" s="218">
        <v>10</v>
      </c>
      <c r="O16" s="216" t="s">
        <v>15</v>
      </c>
      <c r="P16" s="45"/>
      <c r="Q16" s="52"/>
      <c r="R16" s="217">
        <v>10</v>
      </c>
      <c r="S16" s="211" t="s">
        <v>12</v>
      </c>
      <c r="T16" s="47"/>
      <c r="U16" s="48"/>
      <c r="V16" s="217">
        <v>10</v>
      </c>
      <c r="W16" s="211" t="s">
        <v>16</v>
      </c>
      <c r="X16" s="47"/>
      <c r="Y16" s="51"/>
      <c r="Z16" s="218">
        <v>10</v>
      </c>
      <c r="AA16" s="216" t="s">
        <v>15</v>
      </c>
      <c r="AB16" s="45"/>
      <c r="AC16" s="52"/>
      <c r="AD16" s="218">
        <v>10</v>
      </c>
      <c r="AE16" s="211" t="s">
        <v>12</v>
      </c>
      <c r="AF16" s="47"/>
      <c r="AG16" s="48"/>
      <c r="AH16" s="217">
        <v>10</v>
      </c>
      <c r="AI16" s="216" t="s">
        <v>13</v>
      </c>
      <c r="AJ16" s="45"/>
      <c r="AK16" s="49"/>
      <c r="AL16" s="217">
        <v>10</v>
      </c>
      <c r="AM16" s="211" t="s">
        <v>17</v>
      </c>
      <c r="AN16" s="47"/>
      <c r="AO16" s="48"/>
      <c r="AP16" s="217">
        <v>10</v>
      </c>
      <c r="AQ16" s="211" t="s">
        <v>14</v>
      </c>
      <c r="AR16" s="47"/>
      <c r="AS16" s="48"/>
      <c r="AT16" s="217">
        <v>10</v>
      </c>
      <c r="AU16" s="220" t="s">
        <v>13</v>
      </c>
      <c r="AV16" s="45"/>
      <c r="AW16" s="49"/>
      <c r="AX16" s="214">
        <v>0.41666666666666669</v>
      </c>
    </row>
    <row r="17" spans="1:50" ht="12" customHeight="1">
      <c r="A17" s="223"/>
      <c r="B17" s="215">
        <v>11</v>
      </c>
      <c r="C17" s="211" t="s">
        <v>12</v>
      </c>
      <c r="D17" s="47"/>
      <c r="E17" s="48"/>
      <c r="F17" s="218">
        <v>11</v>
      </c>
      <c r="G17" s="211" t="s">
        <v>16</v>
      </c>
      <c r="H17" s="47"/>
      <c r="I17" s="48"/>
      <c r="J17" s="217">
        <v>11</v>
      </c>
      <c r="K17" s="211" t="s">
        <v>16</v>
      </c>
      <c r="L17" s="47"/>
      <c r="M17" s="48"/>
      <c r="N17" s="218">
        <v>11</v>
      </c>
      <c r="O17" s="211" t="s">
        <v>17</v>
      </c>
      <c r="P17" s="47"/>
      <c r="Q17" s="50"/>
      <c r="R17" s="217">
        <v>11</v>
      </c>
      <c r="S17" s="211" t="s">
        <v>12</v>
      </c>
      <c r="T17" s="47"/>
      <c r="U17" s="48"/>
      <c r="V17" s="217">
        <v>11</v>
      </c>
      <c r="W17" s="216" t="s">
        <v>13</v>
      </c>
      <c r="X17" s="45"/>
      <c r="Y17" s="53"/>
      <c r="Z17" s="218">
        <v>11</v>
      </c>
      <c r="AA17" s="211" t="s">
        <v>17</v>
      </c>
      <c r="AB17" s="47"/>
      <c r="AC17" s="50"/>
      <c r="AD17" s="218">
        <v>11</v>
      </c>
      <c r="AE17" s="211" t="s">
        <v>14</v>
      </c>
      <c r="AF17" s="47"/>
      <c r="AG17" s="48"/>
      <c r="AH17" s="217">
        <v>11</v>
      </c>
      <c r="AI17" s="216" t="s">
        <v>15</v>
      </c>
      <c r="AJ17" s="45"/>
      <c r="AK17" s="52"/>
      <c r="AL17" s="217">
        <v>11</v>
      </c>
      <c r="AM17" s="211" t="s">
        <v>12</v>
      </c>
      <c r="AN17" s="47"/>
      <c r="AO17" s="48"/>
      <c r="AP17" s="217">
        <v>11</v>
      </c>
      <c r="AQ17" s="221" t="s">
        <v>16</v>
      </c>
      <c r="AR17" s="155"/>
      <c r="AS17" s="156"/>
      <c r="AT17" s="217">
        <v>11</v>
      </c>
      <c r="AU17" s="220" t="s">
        <v>15</v>
      </c>
      <c r="AV17" s="45"/>
      <c r="AW17" s="52"/>
      <c r="AX17" s="214"/>
    </row>
    <row r="18" spans="1:50" ht="12" customHeight="1">
      <c r="A18" s="223"/>
      <c r="B18" s="215">
        <v>12</v>
      </c>
      <c r="C18" s="211" t="s">
        <v>12</v>
      </c>
      <c r="D18" s="47"/>
      <c r="E18" s="48"/>
      <c r="F18" s="218">
        <v>12</v>
      </c>
      <c r="G18" s="216" t="s">
        <v>13</v>
      </c>
      <c r="H18" s="45"/>
      <c r="I18" s="49"/>
      <c r="J18" s="217">
        <v>12</v>
      </c>
      <c r="K18" s="216" t="s">
        <v>13</v>
      </c>
      <c r="L18" s="45"/>
      <c r="M18" s="49"/>
      <c r="N18" s="218">
        <v>12</v>
      </c>
      <c r="O18" s="211" t="s">
        <v>12</v>
      </c>
      <c r="P18" s="47"/>
      <c r="Q18" s="48"/>
      <c r="R18" s="217">
        <v>12</v>
      </c>
      <c r="S18" s="211" t="s">
        <v>14</v>
      </c>
      <c r="T18" s="47"/>
      <c r="U18" s="48"/>
      <c r="V18" s="217">
        <v>12</v>
      </c>
      <c r="W18" s="216" t="s">
        <v>15</v>
      </c>
      <c r="X18" s="45"/>
      <c r="Y18" s="46"/>
      <c r="Z18" s="218">
        <v>12</v>
      </c>
      <c r="AA18" s="211" t="s">
        <v>12</v>
      </c>
      <c r="AB18" s="47"/>
      <c r="AC18" s="48"/>
      <c r="AD18" s="218">
        <v>12</v>
      </c>
      <c r="AE18" s="211" t="s">
        <v>16</v>
      </c>
      <c r="AF18" s="47"/>
      <c r="AG18" s="48"/>
      <c r="AH18" s="217">
        <v>12</v>
      </c>
      <c r="AI18" s="211" t="s">
        <v>17</v>
      </c>
      <c r="AJ18" s="47"/>
      <c r="AK18" s="50"/>
      <c r="AL18" s="217">
        <v>12</v>
      </c>
      <c r="AM18" s="211" t="s">
        <v>12</v>
      </c>
      <c r="AN18" s="47"/>
      <c r="AO18" s="48"/>
      <c r="AP18" s="217">
        <v>12</v>
      </c>
      <c r="AQ18" s="216" t="s">
        <v>13</v>
      </c>
      <c r="AR18" s="45"/>
      <c r="AS18" s="49"/>
      <c r="AT18" s="217">
        <v>12</v>
      </c>
      <c r="AU18" s="219" t="s">
        <v>17</v>
      </c>
      <c r="AV18" s="47"/>
      <c r="AW18" s="50"/>
      <c r="AX18" s="214">
        <v>0.29166666666666669</v>
      </c>
    </row>
    <row r="19" spans="1:50" ht="12" customHeight="1">
      <c r="A19" s="223"/>
      <c r="B19" s="215">
        <v>13</v>
      </c>
      <c r="C19" s="211" t="s">
        <v>14</v>
      </c>
      <c r="D19" s="47"/>
      <c r="E19" s="48"/>
      <c r="F19" s="218">
        <v>13</v>
      </c>
      <c r="G19" s="216" t="s">
        <v>15</v>
      </c>
      <c r="H19" s="45"/>
      <c r="I19" s="52"/>
      <c r="J19" s="217">
        <v>13</v>
      </c>
      <c r="K19" s="216" t="s">
        <v>15</v>
      </c>
      <c r="L19" s="45"/>
      <c r="M19" s="52"/>
      <c r="N19" s="218">
        <v>13</v>
      </c>
      <c r="O19" s="211" t="s">
        <v>12</v>
      </c>
      <c r="P19" s="47"/>
      <c r="Q19" s="48"/>
      <c r="R19" s="217">
        <v>13</v>
      </c>
      <c r="S19" s="211" t="s">
        <v>16</v>
      </c>
      <c r="T19" s="47"/>
      <c r="U19" s="50"/>
      <c r="V19" s="217">
        <v>13</v>
      </c>
      <c r="W19" s="211" t="s">
        <v>17</v>
      </c>
      <c r="X19" s="47"/>
      <c r="Y19" s="54"/>
      <c r="Z19" s="218">
        <v>13</v>
      </c>
      <c r="AA19" s="211" t="s">
        <v>12</v>
      </c>
      <c r="AB19" s="47"/>
      <c r="AC19" s="48"/>
      <c r="AD19" s="218">
        <v>13</v>
      </c>
      <c r="AE19" s="216" t="s">
        <v>13</v>
      </c>
      <c r="AF19" s="45"/>
      <c r="AG19" s="49"/>
      <c r="AH19" s="217">
        <v>13</v>
      </c>
      <c r="AI19" s="211" t="s">
        <v>12</v>
      </c>
      <c r="AJ19" s="47"/>
      <c r="AK19" s="48"/>
      <c r="AL19" s="217">
        <v>13</v>
      </c>
      <c r="AM19" s="211" t="s">
        <v>14</v>
      </c>
      <c r="AN19" s="47"/>
      <c r="AO19" s="48"/>
      <c r="AP19" s="217">
        <v>13</v>
      </c>
      <c r="AQ19" s="216" t="s">
        <v>15</v>
      </c>
      <c r="AR19" s="45"/>
      <c r="AS19" s="52"/>
      <c r="AT19" s="217">
        <v>13</v>
      </c>
      <c r="AU19" s="219" t="s">
        <v>12</v>
      </c>
      <c r="AV19" s="47"/>
      <c r="AW19" s="48"/>
      <c r="AX19" s="214">
        <v>0.26250000000000001</v>
      </c>
    </row>
    <row r="20" spans="1:50" ht="12" customHeight="1">
      <c r="A20" s="224"/>
      <c r="B20" s="215">
        <v>14</v>
      </c>
      <c r="C20" s="211" t="s">
        <v>16</v>
      </c>
      <c r="D20" s="47"/>
      <c r="E20" s="48"/>
      <c r="F20" s="218">
        <v>14</v>
      </c>
      <c r="G20" s="211" t="s">
        <v>17</v>
      </c>
      <c r="H20" s="47"/>
      <c r="I20" s="50"/>
      <c r="J20" s="217">
        <v>14</v>
      </c>
      <c r="K20" s="211" t="s">
        <v>17</v>
      </c>
      <c r="L20" s="47"/>
      <c r="M20" s="50"/>
      <c r="N20" s="218">
        <v>14</v>
      </c>
      <c r="O20" s="211" t="s">
        <v>14</v>
      </c>
      <c r="P20" s="47"/>
      <c r="Q20" s="48"/>
      <c r="R20" s="217">
        <v>14</v>
      </c>
      <c r="S20" s="216" t="s">
        <v>13</v>
      </c>
      <c r="T20" s="45"/>
      <c r="U20" s="49"/>
      <c r="V20" s="217">
        <v>14</v>
      </c>
      <c r="W20" s="211" t="s">
        <v>12</v>
      </c>
      <c r="X20" s="47"/>
      <c r="Y20" s="51"/>
      <c r="Z20" s="218">
        <v>14</v>
      </c>
      <c r="AA20" s="221" t="s">
        <v>14</v>
      </c>
      <c r="AB20" s="155"/>
      <c r="AC20" s="156"/>
      <c r="AD20" s="218">
        <v>14</v>
      </c>
      <c r="AE20" s="216" t="s">
        <v>15</v>
      </c>
      <c r="AF20" s="45"/>
      <c r="AG20" s="52"/>
      <c r="AH20" s="217">
        <v>14</v>
      </c>
      <c r="AI20" s="211" t="s">
        <v>12</v>
      </c>
      <c r="AJ20" s="47"/>
      <c r="AK20" s="48"/>
      <c r="AL20" s="217">
        <v>14</v>
      </c>
      <c r="AM20" s="211" t="s">
        <v>16</v>
      </c>
      <c r="AN20" s="47"/>
      <c r="AO20" s="48"/>
      <c r="AP20" s="217">
        <v>14</v>
      </c>
      <c r="AQ20" s="211" t="s">
        <v>17</v>
      </c>
      <c r="AR20" s="47"/>
      <c r="AS20" s="50"/>
      <c r="AT20" s="217">
        <v>14</v>
      </c>
      <c r="AU20" s="219" t="s">
        <v>12</v>
      </c>
      <c r="AV20" s="47"/>
      <c r="AW20" s="48"/>
      <c r="AX20" s="214">
        <v>0.23333333333333331</v>
      </c>
    </row>
    <row r="21" spans="1:50" ht="12" customHeight="1">
      <c r="A21" s="223"/>
      <c r="B21" s="215">
        <v>15</v>
      </c>
      <c r="C21" s="216" t="s">
        <v>13</v>
      </c>
      <c r="D21" s="45"/>
      <c r="E21" s="49"/>
      <c r="F21" s="218">
        <v>15</v>
      </c>
      <c r="G21" s="211" t="s">
        <v>12</v>
      </c>
      <c r="H21" s="47"/>
      <c r="I21" s="48"/>
      <c r="J21" s="217">
        <v>15</v>
      </c>
      <c r="K21" s="211" t="s">
        <v>12</v>
      </c>
      <c r="L21" s="47"/>
      <c r="M21" s="48"/>
      <c r="N21" s="218">
        <v>15</v>
      </c>
      <c r="O21" s="211" t="s">
        <v>16</v>
      </c>
      <c r="P21" s="47"/>
      <c r="Q21" s="48"/>
      <c r="R21" s="217">
        <v>15</v>
      </c>
      <c r="S21" s="216" t="s">
        <v>15</v>
      </c>
      <c r="T21" s="45"/>
      <c r="U21" s="52"/>
      <c r="V21" s="217">
        <v>15</v>
      </c>
      <c r="W21" s="211" t="s">
        <v>12</v>
      </c>
      <c r="X21" s="47"/>
      <c r="Y21" s="51"/>
      <c r="Z21" s="218">
        <v>15</v>
      </c>
      <c r="AA21" s="211" t="s">
        <v>16</v>
      </c>
      <c r="AB21" s="47"/>
      <c r="AC21" s="48"/>
      <c r="AD21" s="218">
        <v>15</v>
      </c>
      <c r="AE21" s="221" t="s">
        <v>17</v>
      </c>
      <c r="AF21" s="155"/>
      <c r="AG21" s="156"/>
      <c r="AH21" s="217">
        <v>15</v>
      </c>
      <c r="AI21" s="211" t="s">
        <v>14</v>
      </c>
      <c r="AJ21" s="47"/>
      <c r="AK21" s="48"/>
      <c r="AL21" s="217">
        <v>15</v>
      </c>
      <c r="AM21" s="216" t="s">
        <v>13</v>
      </c>
      <c r="AN21" s="45"/>
      <c r="AO21" s="49"/>
      <c r="AP21" s="217">
        <v>15</v>
      </c>
      <c r="AQ21" s="211" t="s">
        <v>12</v>
      </c>
      <c r="AR21" s="47"/>
      <c r="AS21" s="48"/>
      <c r="AT21" s="217">
        <v>15</v>
      </c>
      <c r="AU21" s="219" t="s">
        <v>14</v>
      </c>
      <c r="AV21" s="47"/>
      <c r="AW21" s="48"/>
      <c r="AX21" s="214">
        <v>0.17500000000000002</v>
      </c>
    </row>
    <row r="22" spans="1:50" ht="12" customHeight="1">
      <c r="A22" s="223"/>
      <c r="B22" s="215">
        <v>16</v>
      </c>
      <c r="C22" s="216" t="s">
        <v>15</v>
      </c>
      <c r="D22" s="45"/>
      <c r="E22" s="46"/>
      <c r="F22" s="218">
        <v>16</v>
      </c>
      <c r="G22" s="211" t="s">
        <v>12</v>
      </c>
      <c r="H22" s="47"/>
      <c r="I22" s="48"/>
      <c r="J22" s="217">
        <v>16</v>
      </c>
      <c r="K22" s="211" t="s">
        <v>12</v>
      </c>
      <c r="L22" s="47"/>
      <c r="M22" s="48"/>
      <c r="N22" s="218">
        <v>16</v>
      </c>
      <c r="O22" s="216" t="s">
        <v>13</v>
      </c>
      <c r="P22" s="45"/>
      <c r="Q22" s="49"/>
      <c r="R22" s="217">
        <v>16</v>
      </c>
      <c r="S22" s="211" t="s">
        <v>17</v>
      </c>
      <c r="T22" s="47"/>
      <c r="U22" s="50"/>
      <c r="V22" s="217">
        <v>16</v>
      </c>
      <c r="W22" s="211" t="s">
        <v>14</v>
      </c>
      <c r="X22" s="47"/>
      <c r="Y22" s="51"/>
      <c r="Z22" s="218">
        <v>16</v>
      </c>
      <c r="AA22" s="216" t="s">
        <v>13</v>
      </c>
      <c r="AB22" s="45"/>
      <c r="AC22" s="49"/>
      <c r="AD22" s="218">
        <v>16</v>
      </c>
      <c r="AE22" s="211" t="s">
        <v>12</v>
      </c>
      <c r="AF22" s="47"/>
      <c r="AG22" s="48"/>
      <c r="AH22" s="217">
        <v>16</v>
      </c>
      <c r="AI22" s="211" t="s">
        <v>16</v>
      </c>
      <c r="AJ22" s="47"/>
      <c r="AK22" s="48"/>
      <c r="AL22" s="217">
        <v>16</v>
      </c>
      <c r="AM22" s="216" t="s">
        <v>15</v>
      </c>
      <c r="AN22" s="45"/>
      <c r="AO22" s="52"/>
      <c r="AP22" s="217">
        <v>16</v>
      </c>
      <c r="AQ22" s="211" t="s">
        <v>12</v>
      </c>
      <c r="AR22" s="47"/>
      <c r="AS22" s="48"/>
      <c r="AT22" s="217">
        <v>16</v>
      </c>
      <c r="AU22" s="219" t="s">
        <v>16</v>
      </c>
      <c r="AV22" s="47"/>
      <c r="AW22" s="48"/>
      <c r="AX22" s="214">
        <v>0.14583333333333334</v>
      </c>
    </row>
    <row r="23" spans="1:50" ht="12" customHeight="1">
      <c r="A23" s="223"/>
      <c r="B23" s="215">
        <v>17</v>
      </c>
      <c r="C23" s="211" t="s">
        <v>17</v>
      </c>
      <c r="D23" s="47"/>
      <c r="E23" s="48"/>
      <c r="F23" s="218">
        <v>17</v>
      </c>
      <c r="G23" s="211" t="s">
        <v>14</v>
      </c>
      <c r="H23" s="47"/>
      <c r="I23" s="48"/>
      <c r="J23" s="217">
        <v>17</v>
      </c>
      <c r="K23" s="211" t="s">
        <v>14</v>
      </c>
      <c r="L23" s="47"/>
      <c r="M23" s="48"/>
      <c r="N23" s="218">
        <v>17</v>
      </c>
      <c r="O23" s="216" t="s">
        <v>15</v>
      </c>
      <c r="P23" s="45"/>
      <c r="Q23" s="52"/>
      <c r="R23" s="217">
        <v>17</v>
      </c>
      <c r="S23" s="211" t="s">
        <v>12</v>
      </c>
      <c r="T23" s="47"/>
      <c r="U23" s="48"/>
      <c r="V23" s="217">
        <v>17</v>
      </c>
      <c r="W23" s="211" t="s">
        <v>16</v>
      </c>
      <c r="X23" s="47"/>
      <c r="Y23" s="51"/>
      <c r="Z23" s="218">
        <v>17</v>
      </c>
      <c r="AA23" s="216" t="s">
        <v>15</v>
      </c>
      <c r="AB23" s="45"/>
      <c r="AC23" s="52"/>
      <c r="AD23" s="218">
        <v>17</v>
      </c>
      <c r="AE23" s="211" t="s">
        <v>12</v>
      </c>
      <c r="AF23" s="47"/>
      <c r="AG23" s="48"/>
      <c r="AH23" s="217">
        <v>17</v>
      </c>
      <c r="AI23" s="216" t="s">
        <v>13</v>
      </c>
      <c r="AJ23" s="45"/>
      <c r="AK23" s="49"/>
      <c r="AL23" s="217">
        <v>17</v>
      </c>
      <c r="AM23" s="211" t="s">
        <v>17</v>
      </c>
      <c r="AN23" s="47"/>
      <c r="AO23" s="50"/>
      <c r="AP23" s="217">
        <v>17</v>
      </c>
      <c r="AQ23" s="211" t="s">
        <v>14</v>
      </c>
      <c r="AR23" s="47"/>
      <c r="AS23" s="48"/>
      <c r="AT23" s="218">
        <v>17</v>
      </c>
      <c r="AU23" s="220" t="s">
        <v>13</v>
      </c>
      <c r="AV23" s="45"/>
      <c r="AW23" s="49"/>
      <c r="AX23" s="214">
        <v>0</v>
      </c>
    </row>
    <row r="24" spans="1:50" ht="12" customHeight="1">
      <c r="A24" s="223"/>
      <c r="B24" s="215">
        <v>18</v>
      </c>
      <c r="C24" s="211" t="s">
        <v>12</v>
      </c>
      <c r="D24" s="47"/>
      <c r="E24" s="48"/>
      <c r="F24" s="218">
        <v>18</v>
      </c>
      <c r="G24" s="211" t="s">
        <v>16</v>
      </c>
      <c r="H24" s="47"/>
      <c r="I24" s="48"/>
      <c r="J24" s="217">
        <v>18</v>
      </c>
      <c r="K24" s="211" t="s">
        <v>16</v>
      </c>
      <c r="L24" s="47"/>
      <c r="M24" s="48"/>
      <c r="N24" s="218">
        <v>18</v>
      </c>
      <c r="O24" s="221" t="s">
        <v>17</v>
      </c>
      <c r="P24" s="155"/>
      <c r="Q24" s="156"/>
      <c r="R24" s="217">
        <v>18</v>
      </c>
      <c r="S24" s="211" t="s">
        <v>12</v>
      </c>
      <c r="T24" s="47"/>
      <c r="U24" s="48"/>
      <c r="V24" s="217">
        <v>18</v>
      </c>
      <c r="W24" s="216" t="s">
        <v>13</v>
      </c>
      <c r="X24" s="45"/>
      <c r="Y24" s="53"/>
      <c r="Z24" s="218">
        <v>18</v>
      </c>
      <c r="AA24" s="211" t="s">
        <v>17</v>
      </c>
      <c r="AB24" s="47"/>
      <c r="AC24" s="50"/>
      <c r="AD24" s="218">
        <v>18</v>
      </c>
      <c r="AE24" s="211" t="s">
        <v>14</v>
      </c>
      <c r="AF24" s="47"/>
      <c r="AG24" s="48"/>
      <c r="AH24" s="217">
        <v>18</v>
      </c>
      <c r="AI24" s="216" t="s">
        <v>15</v>
      </c>
      <c r="AJ24" s="45"/>
      <c r="AK24" s="52"/>
      <c r="AL24" s="217">
        <v>18</v>
      </c>
      <c r="AM24" s="211" t="s">
        <v>12</v>
      </c>
      <c r="AN24" s="47"/>
      <c r="AO24" s="48"/>
      <c r="AP24" s="217">
        <v>18</v>
      </c>
      <c r="AQ24" s="211" t="s">
        <v>16</v>
      </c>
      <c r="AR24" s="47"/>
      <c r="AS24" s="48"/>
      <c r="AT24" s="218">
        <v>18</v>
      </c>
      <c r="AU24" s="220" t="s">
        <v>15</v>
      </c>
      <c r="AV24" s="45"/>
      <c r="AW24" s="52"/>
      <c r="AX24" s="214"/>
    </row>
    <row r="25" spans="1:50" ht="12" customHeight="1">
      <c r="A25" s="223"/>
      <c r="B25" s="215">
        <v>19</v>
      </c>
      <c r="C25" s="211" t="s">
        <v>12</v>
      </c>
      <c r="D25" s="47"/>
      <c r="E25" s="48"/>
      <c r="F25" s="218">
        <v>19</v>
      </c>
      <c r="G25" s="216" t="s">
        <v>13</v>
      </c>
      <c r="H25" s="45"/>
      <c r="I25" s="49"/>
      <c r="J25" s="217">
        <v>19</v>
      </c>
      <c r="K25" s="216" t="s">
        <v>13</v>
      </c>
      <c r="L25" s="45"/>
      <c r="M25" s="49"/>
      <c r="N25" s="218">
        <v>19</v>
      </c>
      <c r="O25" s="211" t="s">
        <v>12</v>
      </c>
      <c r="P25" s="47"/>
      <c r="Q25" s="48"/>
      <c r="R25" s="217">
        <v>19</v>
      </c>
      <c r="S25" s="211" t="s">
        <v>14</v>
      </c>
      <c r="T25" s="47"/>
      <c r="U25" s="48"/>
      <c r="V25" s="217">
        <v>19</v>
      </c>
      <c r="W25" s="216" t="s">
        <v>15</v>
      </c>
      <c r="X25" s="45"/>
      <c r="Y25" s="46"/>
      <c r="Z25" s="218">
        <v>19</v>
      </c>
      <c r="AA25" s="211" t="s">
        <v>12</v>
      </c>
      <c r="AB25" s="47"/>
      <c r="AC25" s="48"/>
      <c r="AD25" s="218">
        <v>19</v>
      </c>
      <c r="AE25" s="211" t="s">
        <v>16</v>
      </c>
      <c r="AF25" s="47"/>
      <c r="AG25" s="48"/>
      <c r="AH25" s="217">
        <v>19</v>
      </c>
      <c r="AI25" s="211" t="s">
        <v>17</v>
      </c>
      <c r="AJ25" s="47"/>
      <c r="AK25" s="50"/>
      <c r="AL25" s="217">
        <v>19</v>
      </c>
      <c r="AM25" s="211" t="s">
        <v>12</v>
      </c>
      <c r="AN25" s="47"/>
      <c r="AO25" s="48"/>
      <c r="AP25" s="217">
        <v>19</v>
      </c>
      <c r="AQ25" s="216" t="s">
        <v>13</v>
      </c>
      <c r="AR25" s="45"/>
      <c r="AS25" s="49"/>
      <c r="AT25" s="218">
        <v>19</v>
      </c>
      <c r="AU25" s="219" t="s">
        <v>17</v>
      </c>
      <c r="AV25" s="47"/>
      <c r="AW25" s="50"/>
      <c r="AX25" s="20"/>
    </row>
    <row r="26" spans="1:50" ht="12" customHeight="1">
      <c r="A26" s="223"/>
      <c r="B26" s="215">
        <v>20</v>
      </c>
      <c r="C26" s="211" t="s">
        <v>14</v>
      </c>
      <c r="D26" s="47"/>
      <c r="E26" s="48"/>
      <c r="F26" s="218">
        <v>20</v>
      </c>
      <c r="G26" s="216" t="s">
        <v>15</v>
      </c>
      <c r="H26" s="45"/>
      <c r="I26" s="52"/>
      <c r="J26" s="217">
        <v>20</v>
      </c>
      <c r="K26" s="216" t="s">
        <v>15</v>
      </c>
      <c r="L26" s="45"/>
      <c r="M26" s="52"/>
      <c r="N26" s="218">
        <v>20</v>
      </c>
      <c r="O26" s="211" t="s">
        <v>12</v>
      </c>
      <c r="P26" s="47"/>
      <c r="Q26" s="48"/>
      <c r="R26" s="217">
        <v>20</v>
      </c>
      <c r="S26" s="211" t="s">
        <v>16</v>
      </c>
      <c r="T26" s="47"/>
      <c r="U26" s="48"/>
      <c r="V26" s="217">
        <v>20</v>
      </c>
      <c r="W26" s="211" t="s">
        <v>17</v>
      </c>
      <c r="X26" s="47"/>
      <c r="Y26" s="54"/>
      <c r="Z26" s="218">
        <v>20</v>
      </c>
      <c r="AA26" s="211" t="s">
        <v>12</v>
      </c>
      <c r="AB26" s="47"/>
      <c r="AC26" s="48"/>
      <c r="AD26" s="218">
        <v>20</v>
      </c>
      <c r="AE26" s="216" t="s">
        <v>13</v>
      </c>
      <c r="AF26" s="45"/>
      <c r="AG26" s="49"/>
      <c r="AH26" s="217">
        <v>20</v>
      </c>
      <c r="AI26" s="211" t="s">
        <v>12</v>
      </c>
      <c r="AJ26" s="47"/>
      <c r="AK26" s="48"/>
      <c r="AL26" s="217">
        <v>20</v>
      </c>
      <c r="AM26" s="211" t="s">
        <v>14</v>
      </c>
      <c r="AN26" s="47"/>
      <c r="AO26" s="48"/>
      <c r="AP26" s="217">
        <v>20</v>
      </c>
      <c r="AQ26" s="216" t="s">
        <v>15</v>
      </c>
      <c r="AR26" s="45"/>
      <c r="AS26" s="52"/>
      <c r="AT26" s="218">
        <v>20</v>
      </c>
      <c r="AU26" s="219" t="s">
        <v>12</v>
      </c>
      <c r="AV26" s="47"/>
      <c r="AW26" s="48"/>
      <c r="AX26" s="214">
        <v>7.291666666666667</v>
      </c>
    </row>
    <row r="27" spans="1:50" ht="12" customHeight="1">
      <c r="A27" s="224"/>
      <c r="B27" s="215">
        <v>21</v>
      </c>
      <c r="C27" s="211" t="s">
        <v>16</v>
      </c>
      <c r="D27" s="47"/>
      <c r="E27" s="48"/>
      <c r="F27" s="217">
        <v>21</v>
      </c>
      <c r="G27" s="211" t="s">
        <v>17</v>
      </c>
      <c r="H27" s="47"/>
      <c r="I27" s="50"/>
      <c r="J27" s="217">
        <v>21</v>
      </c>
      <c r="K27" s="211" t="s">
        <v>17</v>
      </c>
      <c r="L27" s="47"/>
      <c r="M27" s="50"/>
      <c r="N27" s="218">
        <v>21</v>
      </c>
      <c r="O27" s="211" t="s">
        <v>14</v>
      </c>
      <c r="P27" s="47"/>
      <c r="Q27" s="48"/>
      <c r="R27" s="217">
        <v>21</v>
      </c>
      <c r="S27" s="216" t="s">
        <v>13</v>
      </c>
      <c r="T27" s="45"/>
      <c r="U27" s="49"/>
      <c r="V27" s="217">
        <v>21</v>
      </c>
      <c r="W27" s="211" t="s">
        <v>12</v>
      </c>
      <c r="X27" s="47"/>
      <c r="Y27" s="51"/>
      <c r="Z27" s="218">
        <v>21</v>
      </c>
      <c r="AA27" s="211" t="s">
        <v>14</v>
      </c>
      <c r="AB27" s="47"/>
      <c r="AC27" s="48"/>
      <c r="AD27" s="218">
        <v>21</v>
      </c>
      <c r="AE27" s="216" t="s">
        <v>15</v>
      </c>
      <c r="AF27" s="45"/>
      <c r="AG27" s="52"/>
      <c r="AH27" s="217">
        <v>21</v>
      </c>
      <c r="AI27" s="211" t="s">
        <v>12</v>
      </c>
      <c r="AJ27" s="47"/>
      <c r="AK27" s="48"/>
      <c r="AL27" s="217">
        <v>21</v>
      </c>
      <c r="AM27" s="211" t="s">
        <v>16</v>
      </c>
      <c r="AN27" s="47"/>
      <c r="AO27" s="48"/>
      <c r="AP27" s="217">
        <v>21</v>
      </c>
      <c r="AQ27" s="211" t="s">
        <v>17</v>
      </c>
      <c r="AR27" s="47"/>
      <c r="AS27" s="50"/>
      <c r="AT27" s="218">
        <v>21</v>
      </c>
      <c r="AU27" s="219" t="s">
        <v>12</v>
      </c>
      <c r="AV27" s="47"/>
      <c r="AW27" s="48"/>
      <c r="AX27" s="214">
        <v>6.5625</v>
      </c>
    </row>
    <row r="28" spans="1:50" ht="12" customHeight="1">
      <c r="A28" s="223"/>
      <c r="B28" s="215">
        <v>22</v>
      </c>
      <c r="C28" s="216" t="s">
        <v>13</v>
      </c>
      <c r="D28" s="45"/>
      <c r="E28" s="49"/>
      <c r="F28" s="217">
        <v>22</v>
      </c>
      <c r="G28" s="211" t="s">
        <v>12</v>
      </c>
      <c r="H28" s="47"/>
      <c r="I28" s="48"/>
      <c r="J28" s="217">
        <v>22</v>
      </c>
      <c r="K28" s="211" t="s">
        <v>12</v>
      </c>
      <c r="L28" s="47"/>
      <c r="M28" s="48"/>
      <c r="N28" s="218">
        <v>22</v>
      </c>
      <c r="O28" s="211" t="s">
        <v>16</v>
      </c>
      <c r="P28" s="47"/>
      <c r="Q28" s="48"/>
      <c r="R28" s="217">
        <v>22</v>
      </c>
      <c r="S28" s="216" t="s">
        <v>15</v>
      </c>
      <c r="T28" s="45"/>
      <c r="U28" s="52"/>
      <c r="V28" s="217">
        <v>22</v>
      </c>
      <c r="W28" s="211" t="s">
        <v>12</v>
      </c>
      <c r="X28" s="47"/>
      <c r="Y28" s="51"/>
      <c r="Z28" s="218">
        <v>22</v>
      </c>
      <c r="AA28" s="211" t="s">
        <v>16</v>
      </c>
      <c r="AB28" s="47"/>
      <c r="AC28" s="48"/>
      <c r="AD28" s="218">
        <v>22</v>
      </c>
      <c r="AE28" s="211" t="s">
        <v>17</v>
      </c>
      <c r="AF28" s="47"/>
      <c r="AG28" s="50"/>
      <c r="AH28" s="217">
        <v>22</v>
      </c>
      <c r="AI28" s="211" t="s">
        <v>14</v>
      </c>
      <c r="AJ28" s="47"/>
      <c r="AK28" s="48"/>
      <c r="AL28" s="218">
        <v>22</v>
      </c>
      <c r="AM28" s="216" t="s">
        <v>13</v>
      </c>
      <c r="AN28" s="45"/>
      <c r="AO28" s="49"/>
      <c r="AP28" s="217">
        <v>22</v>
      </c>
      <c r="AQ28" s="211" t="s">
        <v>12</v>
      </c>
      <c r="AR28" s="47"/>
      <c r="AS28" s="48"/>
      <c r="AT28" s="218">
        <v>22</v>
      </c>
      <c r="AU28" s="219" t="s">
        <v>14</v>
      </c>
      <c r="AV28" s="47"/>
      <c r="AW28" s="48"/>
      <c r="AX28" s="214">
        <v>5.833333333333333</v>
      </c>
    </row>
    <row r="29" spans="1:50" ht="12" customHeight="1">
      <c r="A29" s="223"/>
      <c r="B29" s="215">
        <v>23</v>
      </c>
      <c r="C29" s="216" t="s">
        <v>15</v>
      </c>
      <c r="D29" s="45"/>
      <c r="E29" s="46"/>
      <c r="F29" s="217">
        <v>23</v>
      </c>
      <c r="G29" s="211" t="s">
        <v>12</v>
      </c>
      <c r="H29" s="47"/>
      <c r="I29" s="48"/>
      <c r="J29" s="217">
        <v>23</v>
      </c>
      <c r="K29" s="211" t="s">
        <v>12</v>
      </c>
      <c r="L29" s="47"/>
      <c r="M29" s="48"/>
      <c r="N29" s="218">
        <v>23</v>
      </c>
      <c r="O29" s="216" t="s">
        <v>13</v>
      </c>
      <c r="P29" s="45"/>
      <c r="Q29" s="49"/>
      <c r="R29" s="217">
        <v>23</v>
      </c>
      <c r="S29" s="211" t="s">
        <v>17</v>
      </c>
      <c r="T29" s="47"/>
      <c r="U29" s="50"/>
      <c r="V29" s="217">
        <v>23</v>
      </c>
      <c r="W29" s="211" t="s">
        <v>14</v>
      </c>
      <c r="X29" s="47"/>
      <c r="Y29" s="51"/>
      <c r="Z29" s="218">
        <v>23</v>
      </c>
      <c r="AA29" s="216" t="s">
        <v>13</v>
      </c>
      <c r="AB29" s="45"/>
      <c r="AC29" s="49"/>
      <c r="AD29" s="218">
        <v>23</v>
      </c>
      <c r="AE29" s="211" t="s">
        <v>12</v>
      </c>
      <c r="AF29" s="47"/>
      <c r="AG29" s="48"/>
      <c r="AH29" s="217">
        <v>23</v>
      </c>
      <c r="AI29" s="211" t="s">
        <v>16</v>
      </c>
      <c r="AJ29" s="47"/>
      <c r="AK29" s="48"/>
      <c r="AL29" s="218">
        <v>23</v>
      </c>
      <c r="AM29" s="216" t="s">
        <v>15</v>
      </c>
      <c r="AN29" s="45"/>
      <c r="AO29" s="52"/>
      <c r="AP29" s="217">
        <v>23</v>
      </c>
      <c r="AQ29" s="211" t="s">
        <v>12</v>
      </c>
      <c r="AR29" s="47"/>
      <c r="AS29" s="48"/>
      <c r="AT29" s="218">
        <v>23</v>
      </c>
      <c r="AU29" s="219" t="s">
        <v>16</v>
      </c>
      <c r="AV29" s="47"/>
      <c r="AW29" s="48"/>
      <c r="AX29" s="214">
        <v>4.375</v>
      </c>
    </row>
    <row r="30" spans="1:50" ht="12" customHeight="1">
      <c r="A30" s="223"/>
      <c r="B30" s="215">
        <v>24</v>
      </c>
      <c r="C30" s="211" t="s">
        <v>17</v>
      </c>
      <c r="D30" s="47"/>
      <c r="E30" s="48"/>
      <c r="F30" s="217">
        <v>24</v>
      </c>
      <c r="G30" s="211" t="s">
        <v>14</v>
      </c>
      <c r="H30" s="47"/>
      <c r="I30" s="48"/>
      <c r="J30" s="217">
        <v>24</v>
      </c>
      <c r="K30" s="211" t="s">
        <v>14</v>
      </c>
      <c r="L30" s="47"/>
      <c r="M30" s="48"/>
      <c r="N30" s="218">
        <v>24</v>
      </c>
      <c r="O30" s="216" t="s">
        <v>15</v>
      </c>
      <c r="P30" s="45"/>
      <c r="Q30" s="52"/>
      <c r="R30" s="217">
        <v>24</v>
      </c>
      <c r="S30" s="211" t="s">
        <v>12</v>
      </c>
      <c r="T30" s="47"/>
      <c r="U30" s="50"/>
      <c r="V30" s="217">
        <v>24</v>
      </c>
      <c r="W30" s="211" t="s">
        <v>16</v>
      </c>
      <c r="X30" s="47"/>
      <c r="Y30" s="51"/>
      <c r="Z30" s="218">
        <v>24</v>
      </c>
      <c r="AA30" s="216" t="s">
        <v>15</v>
      </c>
      <c r="AB30" s="45"/>
      <c r="AC30" s="52"/>
      <c r="AD30" s="218">
        <v>24</v>
      </c>
      <c r="AE30" s="211" t="s">
        <v>12</v>
      </c>
      <c r="AF30" s="47"/>
      <c r="AG30" s="48"/>
      <c r="AH30" s="217">
        <v>24</v>
      </c>
      <c r="AI30" s="216" t="s">
        <v>13</v>
      </c>
      <c r="AJ30" s="45"/>
      <c r="AK30" s="49"/>
      <c r="AL30" s="218">
        <v>24</v>
      </c>
      <c r="AM30" s="211" t="s">
        <v>17</v>
      </c>
      <c r="AN30" s="47"/>
      <c r="AO30" s="50"/>
      <c r="AP30" s="217">
        <v>24</v>
      </c>
      <c r="AQ30" s="211" t="s">
        <v>14</v>
      </c>
      <c r="AR30" s="47"/>
      <c r="AS30" s="48"/>
      <c r="AT30" s="218">
        <v>24</v>
      </c>
      <c r="AU30" s="220" t="s">
        <v>13</v>
      </c>
      <c r="AV30" s="45"/>
      <c r="AW30" s="49"/>
      <c r="AX30" s="214">
        <v>3.6458333333333335</v>
      </c>
    </row>
    <row r="31" spans="1:50" ht="12" customHeight="1">
      <c r="A31" s="223"/>
      <c r="B31" s="215">
        <v>25</v>
      </c>
      <c r="C31" s="211" t="s">
        <v>12</v>
      </c>
      <c r="D31" s="47"/>
      <c r="E31" s="48"/>
      <c r="F31" s="217">
        <v>25</v>
      </c>
      <c r="G31" s="211" t="s">
        <v>16</v>
      </c>
      <c r="H31" s="47"/>
      <c r="I31" s="48"/>
      <c r="J31" s="217">
        <v>25</v>
      </c>
      <c r="K31" s="211" t="s">
        <v>16</v>
      </c>
      <c r="L31" s="47"/>
      <c r="M31" s="95"/>
      <c r="N31" s="217">
        <v>25</v>
      </c>
      <c r="O31" s="211" t="s">
        <v>17</v>
      </c>
      <c r="P31" s="47"/>
      <c r="Q31" s="50"/>
      <c r="R31" s="217">
        <v>25</v>
      </c>
      <c r="S31" s="211" t="s">
        <v>12</v>
      </c>
      <c r="T31" s="47"/>
      <c r="U31" s="48"/>
      <c r="V31" s="217">
        <v>25</v>
      </c>
      <c r="W31" s="216" t="s">
        <v>13</v>
      </c>
      <c r="X31" s="45"/>
      <c r="Y31" s="53"/>
      <c r="Z31" s="218">
        <v>25</v>
      </c>
      <c r="AA31" s="211" t="s">
        <v>17</v>
      </c>
      <c r="AB31" s="47"/>
      <c r="AC31" s="50"/>
      <c r="AD31" s="218">
        <v>25</v>
      </c>
      <c r="AE31" s="211" t="s">
        <v>14</v>
      </c>
      <c r="AF31" s="47"/>
      <c r="AG31" s="48"/>
      <c r="AH31" s="217">
        <v>25</v>
      </c>
      <c r="AI31" s="216" t="s">
        <v>15</v>
      </c>
      <c r="AJ31" s="45"/>
      <c r="AK31" s="52"/>
      <c r="AL31" s="218">
        <v>25</v>
      </c>
      <c r="AM31" s="211" t="s">
        <v>12</v>
      </c>
      <c r="AN31" s="47"/>
      <c r="AO31" s="48"/>
      <c r="AP31" s="217">
        <v>25</v>
      </c>
      <c r="AQ31" s="211" t="s">
        <v>16</v>
      </c>
      <c r="AR31" s="47"/>
      <c r="AS31" s="48"/>
      <c r="AT31" s="218">
        <v>25</v>
      </c>
      <c r="AU31" s="225" t="s">
        <v>15</v>
      </c>
      <c r="AV31" s="155"/>
      <c r="AW31" s="156"/>
      <c r="AX31" s="214"/>
    </row>
    <row r="32" spans="1:50" ht="12" customHeight="1">
      <c r="A32" s="223"/>
      <c r="B32" s="215">
        <v>26</v>
      </c>
      <c r="C32" s="211" t="s">
        <v>12</v>
      </c>
      <c r="D32" s="47"/>
      <c r="E32" s="48"/>
      <c r="F32" s="217">
        <v>26</v>
      </c>
      <c r="G32" s="216" t="s">
        <v>13</v>
      </c>
      <c r="H32" s="45"/>
      <c r="I32" s="49"/>
      <c r="J32" s="217">
        <v>26</v>
      </c>
      <c r="K32" s="216" t="s">
        <v>13</v>
      </c>
      <c r="L32" s="45"/>
      <c r="M32" s="49"/>
      <c r="N32" s="217">
        <v>26</v>
      </c>
      <c r="O32" s="211" t="s">
        <v>12</v>
      </c>
      <c r="P32" s="47"/>
      <c r="Q32" s="48"/>
      <c r="R32" s="217">
        <v>26</v>
      </c>
      <c r="S32" s="221" t="s">
        <v>14</v>
      </c>
      <c r="T32" s="155"/>
      <c r="U32" s="156"/>
      <c r="V32" s="217">
        <v>26</v>
      </c>
      <c r="W32" s="216" t="s">
        <v>15</v>
      </c>
      <c r="X32" s="45"/>
      <c r="Y32" s="46"/>
      <c r="Z32" s="218">
        <v>26</v>
      </c>
      <c r="AA32" s="211" t="s">
        <v>12</v>
      </c>
      <c r="AB32" s="47"/>
      <c r="AC32" s="48"/>
      <c r="AD32" s="218">
        <v>26</v>
      </c>
      <c r="AE32" s="211" t="s">
        <v>16</v>
      </c>
      <c r="AF32" s="47"/>
      <c r="AG32" s="48"/>
      <c r="AH32" s="217">
        <v>26</v>
      </c>
      <c r="AI32" s="211" t="s">
        <v>17</v>
      </c>
      <c r="AJ32" s="47"/>
      <c r="AK32" s="50"/>
      <c r="AL32" s="218">
        <v>26</v>
      </c>
      <c r="AM32" s="211" t="s">
        <v>12</v>
      </c>
      <c r="AN32" s="47"/>
      <c r="AO32" s="48"/>
      <c r="AP32" s="217">
        <v>26</v>
      </c>
      <c r="AQ32" s="216" t="s">
        <v>13</v>
      </c>
      <c r="AR32" s="45"/>
      <c r="AS32" s="49"/>
      <c r="AT32" s="218">
        <v>26</v>
      </c>
      <c r="AU32" s="219" t="s">
        <v>17</v>
      </c>
      <c r="AV32" s="47"/>
      <c r="AW32" s="50"/>
      <c r="AX32" s="214"/>
    </row>
    <row r="33" spans="1:50" ht="12" customHeight="1">
      <c r="A33" s="223"/>
      <c r="B33" s="215">
        <v>27</v>
      </c>
      <c r="C33" s="211" t="s">
        <v>14</v>
      </c>
      <c r="D33" s="47"/>
      <c r="E33" s="48"/>
      <c r="F33" s="217">
        <v>27</v>
      </c>
      <c r="G33" s="216" t="s">
        <v>15</v>
      </c>
      <c r="H33" s="45"/>
      <c r="I33" s="52"/>
      <c r="J33" s="217">
        <v>27</v>
      </c>
      <c r="K33" s="216" t="s">
        <v>15</v>
      </c>
      <c r="L33" s="45"/>
      <c r="M33" s="52"/>
      <c r="N33" s="217">
        <v>27</v>
      </c>
      <c r="O33" s="211" t="s">
        <v>12</v>
      </c>
      <c r="P33" s="47"/>
      <c r="Q33" s="48"/>
      <c r="R33" s="217">
        <v>27</v>
      </c>
      <c r="S33" s="211" t="s">
        <v>16</v>
      </c>
      <c r="T33" s="47"/>
      <c r="U33" s="48"/>
      <c r="V33" s="217">
        <v>27</v>
      </c>
      <c r="W33" s="211" t="s">
        <v>17</v>
      </c>
      <c r="X33" s="47"/>
      <c r="Y33" s="54"/>
      <c r="Z33" s="218">
        <v>27</v>
      </c>
      <c r="AA33" s="211" t="s">
        <v>12</v>
      </c>
      <c r="AB33" s="47"/>
      <c r="AC33" s="48"/>
      <c r="AD33" s="218">
        <v>27</v>
      </c>
      <c r="AE33" s="216" t="s">
        <v>13</v>
      </c>
      <c r="AF33" s="45"/>
      <c r="AG33" s="49"/>
      <c r="AH33" s="217">
        <v>27</v>
      </c>
      <c r="AI33" s="211" t="s">
        <v>12</v>
      </c>
      <c r="AJ33" s="47"/>
      <c r="AK33" s="48"/>
      <c r="AL33" s="218">
        <v>27</v>
      </c>
      <c r="AM33" s="211" t="s">
        <v>14</v>
      </c>
      <c r="AN33" s="47"/>
      <c r="AO33" s="48"/>
      <c r="AP33" s="217">
        <v>27</v>
      </c>
      <c r="AQ33" s="216" t="s">
        <v>15</v>
      </c>
      <c r="AR33" s="45"/>
      <c r="AS33" s="52"/>
      <c r="AT33" s="218">
        <v>27</v>
      </c>
      <c r="AU33" s="219" t="s">
        <v>12</v>
      </c>
      <c r="AV33" s="47"/>
      <c r="AW33" s="48"/>
      <c r="AX33" s="214"/>
    </row>
    <row r="34" spans="1:50" ht="12" customHeight="1" thickBot="1">
      <c r="A34" s="224"/>
      <c r="B34" s="215">
        <v>28</v>
      </c>
      <c r="C34" s="211" t="s">
        <v>16</v>
      </c>
      <c r="D34" s="47"/>
      <c r="E34" s="95"/>
      <c r="F34" s="226">
        <v>28</v>
      </c>
      <c r="G34" s="227" t="s">
        <v>17</v>
      </c>
      <c r="H34" s="55"/>
      <c r="I34" s="56"/>
      <c r="J34" s="217">
        <v>28</v>
      </c>
      <c r="K34" s="211" t="s">
        <v>17</v>
      </c>
      <c r="L34" s="47"/>
      <c r="M34" s="50"/>
      <c r="N34" s="217">
        <v>28</v>
      </c>
      <c r="O34" s="211" t="s">
        <v>14</v>
      </c>
      <c r="P34" s="47"/>
      <c r="Q34" s="48"/>
      <c r="R34" s="217">
        <v>28</v>
      </c>
      <c r="S34" s="216" t="s">
        <v>13</v>
      </c>
      <c r="T34" s="45"/>
      <c r="U34" s="49"/>
      <c r="V34" s="217">
        <v>28</v>
      </c>
      <c r="W34" s="211" t="s">
        <v>12</v>
      </c>
      <c r="X34" s="47"/>
      <c r="Y34" s="51"/>
      <c r="Z34" s="218">
        <v>28</v>
      </c>
      <c r="AA34" s="211" t="s">
        <v>14</v>
      </c>
      <c r="AB34" s="47"/>
      <c r="AC34" s="48"/>
      <c r="AD34" s="218">
        <v>28</v>
      </c>
      <c r="AE34" s="216" t="s">
        <v>15</v>
      </c>
      <c r="AF34" s="45"/>
      <c r="AG34" s="52"/>
      <c r="AH34" s="217">
        <v>28</v>
      </c>
      <c r="AI34" s="211" t="s">
        <v>12</v>
      </c>
      <c r="AJ34" s="47"/>
      <c r="AK34" s="48"/>
      <c r="AL34" s="218">
        <v>28</v>
      </c>
      <c r="AM34" s="211" t="s">
        <v>16</v>
      </c>
      <c r="AN34" s="47"/>
      <c r="AO34" s="48"/>
      <c r="AP34" s="217">
        <v>28</v>
      </c>
      <c r="AQ34" s="211" t="s">
        <v>17</v>
      </c>
      <c r="AR34" s="47"/>
      <c r="AS34" s="50"/>
      <c r="AT34" s="218">
        <v>28</v>
      </c>
      <c r="AU34" s="219" t="s">
        <v>12</v>
      </c>
      <c r="AV34" s="47"/>
      <c r="AW34" s="48"/>
      <c r="AX34" s="20"/>
    </row>
    <row r="35" spans="1:50" ht="12" customHeight="1">
      <c r="A35" s="223"/>
      <c r="B35" s="215">
        <v>29</v>
      </c>
      <c r="C35" s="216" t="s">
        <v>13</v>
      </c>
      <c r="D35" s="45"/>
      <c r="E35" s="49"/>
      <c r="F35" s="228"/>
      <c r="G35" s="229"/>
      <c r="H35" s="228"/>
      <c r="I35" s="230"/>
      <c r="J35" s="217">
        <v>29</v>
      </c>
      <c r="K35" s="211" t="s">
        <v>12</v>
      </c>
      <c r="L35" s="47"/>
      <c r="M35" s="48"/>
      <c r="N35" s="217">
        <v>29</v>
      </c>
      <c r="O35" s="211" t="s">
        <v>16</v>
      </c>
      <c r="P35" s="47"/>
      <c r="Q35" s="48"/>
      <c r="R35" s="217">
        <v>29</v>
      </c>
      <c r="S35" s="216" t="s">
        <v>15</v>
      </c>
      <c r="T35" s="45"/>
      <c r="U35" s="52"/>
      <c r="V35" s="217">
        <v>29</v>
      </c>
      <c r="W35" s="211" t="s">
        <v>12</v>
      </c>
      <c r="X35" s="47"/>
      <c r="Y35" s="51"/>
      <c r="Z35" s="218">
        <v>29</v>
      </c>
      <c r="AA35" s="211" t="s">
        <v>16</v>
      </c>
      <c r="AB35" s="47"/>
      <c r="AC35" s="48"/>
      <c r="AD35" s="218">
        <v>29</v>
      </c>
      <c r="AE35" s="211" t="s">
        <v>17</v>
      </c>
      <c r="AF35" s="47"/>
      <c r="AG35" s="50"/>
      <c r="AH35" s="217">
        <v>29</v>
      </c>
      <c r="AI35" s="211" t="s">
        <v>14</v>
      </c>
      <c r="AJ35" s="47"/>
      <c r="AK35" s="48"/>
      <c r="AL35" s="218">
        <v>29</v>
      </c>
      <c r="AM35" s="216" t="s">
        <v>13</v>
      </c>
      <c r="AN35" s="45"/>
      <c r="AO35" s="49"/>
      <c r="AP35" s="217">
        <v>29</v>
      </c>
      <c r="AQ35" s="211" t="s">
        <v>12</v>
      </c>
      <c r="AR35" s="47"/>
      <c r="AS35" s="48"/>
      <c r="AT35" s="218">
        <v>29</v>
      </c>
      <c r="AU35" s="219" t="s">
        <v>14</v>
      </c>
      <c r="AV35" s="47"/>
      <c r="AW35" s="48"/>
      <c r="AX35" s="16"/>
    </row>
    <row r="36" spans="1:50" ht="12" customHeight="1" thickBot="1">
      <c r="A36" s="223"/>
      <c r="B36" s="215">
        <v>30</v>
      </c>
      <c r="C36" s="216" t="s">
        <v>15</v>
      </c>
      <c r="D36" s="45"/>
      <c r="E36" s="46"/>
      <c r="F36" s="231"/>
      <c r="G36" s="229"/>
      <c r="H36" s="232"/>
      <c r="I36" s="232"/>
      <c r="J36" s="217">
        <v>30</v>
      </c>
      <c r="K36" s="211" t="s">
        <v>12</v>
      </c>
      <c r="L36" s="47"/>
      <c r="M36" s="48"/>
      <c r="N36" s="226">
        <v>30</v>
      </c>
      <c r="O36" s="233" t="s">
        <v>13</v>
      </c>
      <c r="P36" s="57"/>
      <c r="Q36" s="58"/>
      <c r="R36" s="217">
        <v>30</v>
      </c>
      <c r="S36" s="211" t="s">
        <v>17</v>
      </c>
      <c r="T36" s="47"/>
      <c r="U36" s="50"/>
      <c r="V36" s="226">
        <v>30</v>
      </c>
      <c r="W36" s="227" t="s">
        <v>14</v>
      </c>
      <c r="X36" s="55"/>
      <c r="Y36" s="59"/>
      <c r="Z36" s="218">
        <v>30</v>
      </c>
      <c r="AA36" s="216" t="s">
        <v>13</v>
      </c>
      <c r="AB36" s="45"/>
      <c r="AC36" s="49"/>
      <c r="AD36" s="218">
        <v>30</v>
      </c>
      <c r="AE36" s="211" t="s">
        <v>12</v>
      </c>
      <c r="AF36" s="47"/>
      <c r="AG36" s="48"/>
      <c r="AH36" s="226">
        <v>30</v>
      </c>
      <c r="AI36" s="227" t="s">
        <v>16</v>
      </c>
      <c r="AJ36" s="55"/>
      <c r="AK36" s="60"/>
      <c r="AL36" s="218">
        <v>30</v>
      </c>
      <c r="AM36" s="216" t="s">
        <v>15</v>
      </c>
      <c r="AN36" s="45"/>
      <c r="AO36" s="52"/>
      <c r="AP36" s="226">
        <v>30</v>
      </c>
      <c r="AQ36" s="227" t="s">
        <v>12</v>
      </c>
      <c r="AR36" s="55"/>
      <c r="AS36" s="60"/>
      <c r="AT36" s="218">
        <v>30</v>
      </c>
      <c r="AU36" s="219" t="s">
        <v>16</v>
      </c>
      <c r="AV36" s="47"/>
      <c r="AW36" s="48"/>
      <c r="AX36" s="16"/>
    </row>
    <row r="37" spans="1:50" ht="12" customHeight="1" thickBot="1">
      <c r="A37" s="223"/>
      <c r="B37" s="234">
        <v>31</v>
      </c>
      <c r="C37" s="227" t="s">
        <v>17</v>
      </c>
      <c r="D37" s="55"/>
      <c r="E37" s="60"/>
      <c r="F37" s="231"/>
      <c r="G37" s="229"/>
      <c r="H37" s="232"/>
      <c r="I37" s="232"/>
      <c r="J37" s="226">
        <v>31</v>
      </c>
      <c r="K37" s="235" t="s">
        <v>14</v>
      </c>
      <c r="L37" s="55"/>
      <c r="M37" s="60"/>
      <c r="N37" s="231"/>
      <c r="O37" s="229"/>
      <c r="P37" s="229"/>
      <c r="Q37" s="232"/>
      <c r="R37" s="226">
        <v>31</v>
      </c>
      <c r="S37" s="227" t="s">
        <v>12</v>
      </c>
      <c r="T37" s="55"/>
      <c r="U37" s="60"/>
      <c r="V37" s="231"/>
      <c r="W37" s="231"/>
      <c r="X37" s="232"/>
      <c r="Y37" s="232"/>
      <c r="Z37" s="236">
        <v>31</v>
      </c>
      <c r="AA37" s="233" t="s">
        <v>15</v>
      </c>
      <c r="AB37" s="57"/>
      <c r="AC37" s="61"/>
      <c r="AD37" s="236">
        <v>31</v>
      </c>
      <c r="AE37" s="227" t="s">
        <v>12</v>
      </c>
      <c r="AF37" s="55"/>
      <c r="AG37" s="60"/>
      <c r="AH37" s="231"/>
      <c r="AI37" s="229"/>
      <c r="AJ37" s="232"/>
      <c r="AK37" s="232"/>
      <c r="AL37" s="236">
        <v>31</v>
      </c>
      <c r="AM37" s="227" t="s">
        <v>17</v>
      </c>
      <c r="AN37" s="55"/>
      <c r="AO37" s="56"/>
      <c r="AP37" s="231"/>
      <c r="AQ37" s="229"/>
      <c r="AR37" s="232"/>
      <c r="AS37" s="232"/>
      <c r="AT37" s="236">
        <v>31</v>
      </c>
      <c r="AU37" s="237" t="s">
        <v>13</v>
      </c>
      <c r="AV37" s="57"/>
      <c r="AW37" s="58"/>
      <c r="AX37" s="16"/>
    </row>
    <row r="38" spans="1:50" s="4" customFormat="1" ht="9" customHeight="1">
      <c r="A38" s="11"/>
      <c r="B38" s="76"/>
      <c r="C38" s="104">
        <f>SUM(D7:D37)</f>
        <v>0</v>
      </c>
      <c r="D38" s="104"/>
      <c r="E38" s="76">
        <f>SUM(E7:E37)</f>
        <v>0</v>
      </c>
      <c r="F38" s="76"/>
      <c r="G38" s="104">
        <f>SUM(H7:H37)</f>
        <v>0</v>
      </c>
      <c r="H38" s="104"/>
      <c r="I38" s="76">
        <f>SUM(I7:I37)</f>
        <v>0</v>
      </c>
      <c r="J38" s="76"/>
      <c r="K38" s="104">
        <f>SUM(L7:L37)</f>
        <v>0</v>
      </c>
      <c r="L38" s="104"/>
      <c r="M38" s="76">
        <f>SUM(M7:M37)</f>
        <v>0</v>
      </c>
      <c r="N38" s="76"/>
      <c r="O38" s="104">
        <f>SUM(P7:P37)</f>
        <v>0</v>
      </c>
      <c r="P38" s="104"/>
      <c r="Q38" s="76">
        <f>SUM(Q7:Q37)</f>
        <v>0</v>
      </c>
      <c r="R38" s="76"/>
      <c r="S38" s="104">
        <f>SUM(T7:T37)</f>
        <v>0</v>
      </c>
      <c r="T38" s="104"/>
      <c r="U38" s="76">
        <f>SUM(U7:U37)</f>
        <v>0</v>
      </c>
      <c r="V38" s="76"/>
      <c r="W38" s="104">
        <f>SUM(X7:X37)</f>
        <v>0</v>
      </c>
      <c r="X38" s="104"/>
      <c r="Y38" s="76">
        <f>SUM(Y7:Y37)</f>
        <v>0</v>
      </c>
      <c r="Z38" s="76"/>
      <c r="AA38" s="130">
        <f>SUM(AB7:AB37)</f>
        <v>0</v>
      </c>
      <c r="AB38" s="130"/>
      <c r="AC38" s="76">
        <f>SUM(AC7:AC37)</f>
        <v>0</v>
      </c>
      <c r="AD38" s="76"/>
      <c r="AE38" s="104">
        <f>SUM(AF7:AF37)</f>
        <v>0</v>
      </c>
      <c r="AF38" s="104"/>
      <c r="AG38" s="76">
        <f>SUM(AG7:AG37)</f>
        <v>0</v>
      </c>
      <c r="AH38" s="76"/>
      <c r="AI38" s="104">
        <f>SUM(AJ7:AJ37)</f>
        <v>0</v>
      </c>
      <c r="AJ38" s="104"/>
      <c r="AK38" s="76">
        <f>SUM(AK7:AK37)</f>
        <v>0</v>
      </c>
      <c r="AL38" s="76"/>
      <c r="AM38" s="104">
        <f>SUM(AN7:AN37)</f>
        <v>0</v>
      </c>
      <c r="AN38" s="104"/>
      <c r="AO38" s="76">
        <f>SUM(AO7:AO37)</f>
        <v>0</v>
      </c>
      <c r="AP38" s="76"/>
      <c r="AQ38" s="104">
        <f>SUM(AR7:AR37)</f>
        <v>0</v>
      </c>
      <c r="AR38" s="104"/>
      <c r="AS38" s="76">
        <f>SUM(AS7:AS37)</f>
        <v>0</v>
      </c>
      <c r="AT38" s="76"/>
      <c r="AU38" s="104">
        <f>SUM(AV7:AV37)</f>
        <v>0</v>
      </c>
      <c r="AV38" s="104"/>
      <c r="AW38" s="76">
        <f>SUM(AW7:AW37)</f>
        <v>0</v>
      </c>
      <c r="AX38" s="12"/>
    </row>
    <row r="39" spans="1:50" s="4" customFormat="1" ht="9" customHeight="1" thickBot="1">
      <c r="A39" s="11"/>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12"/>
    </row>
    <row r="40" spans="1:50" s="5" customFormat="1" ht="12" customHeight="1" thickBot="1">
      <c r="A40" s="13"/>
      <c r="B40" s="108" t="s">
        <v>18</v>
      </c>
      <c r="C40" s="109"/>
      <c r="D40" s="131">
        <f>SUM(E7:E37)</f>
        <v>0</v>
      </c>
      <c r="E40" s="132"/>
      <c r="F40" s="108" t="s">
        <v>18</v>
      </c>
      <c r="G40" s="109"/>
      <c r="H40" s="131">
        <f>SUM(I7:I35)</f>
        <v>0</v>
      </c>
      <c r="I40" s="132"/>
      <c r="J40" s="108" t="s">
        <v>18</v>
      </c>
      <c r="K40" s="109"/>
      <c r="L40" s="131">
        <f>SUM(M7:M37)</f>
        <v>0</v>
      </c>
      <c r="M40" s="132"/>
      <c r="N40" s="108" t="s">
        <v>18</v>
      </c>
      <c r="O40" s="109"/>
      <c r="P40" s="131">
        <f>SUM(Q7:Q36)</f>
        <v>0</v>
      </c>
      <c r="Q40" s="132"/>
      <c r="R40" s="108" t="s">
        <v>18</v>
      </c>
      <c r="S40" s="109"/>
      <c r="T40" s="131">
        <f>SUM(U7:U37)</f>
        <v>0</v>
      </c>
      <c r="U40" s="132"/>
      <c r="V40" s="108" t="s">
        <v>18</v>
      </c>
      <c r="W40" s="109"/>
      <c r="X40" s="131">
        <f>SUM(Y7:Y37)</f>
        <v>0</v>
      </c>
      <c r="Y40" s="132"/>
      <c r="Z40" s="108" t="s">
        <v>18</v>
      </c>
      <c r="AA40" s="109"/>
      <c r="AB40" s="131">
        <f>SUM(AC7:AC37)</f>
        <v>0</v>
      </c>
      <c r="AC40" s="132"/>
      <c r="AD40" s="108" t="s">
        <v>18</v>
      </c>
      <c r="AE40" s="109"/>
      <c r="AF40" s="131">
        <f>SUM(AG7:AG37)</f>
        <v>0</v>
      </c>
      <c r="AG40" s="132"/>
      <c r="AH40" s="108" t="s">
        <v>18</v>
      </c>
      <c r="AI40" s="109"/>
      <c r="AJ40" s="131">
        <f>SUM(AK7:AK37)</f>
        <v>0</v>
      </c>
      <c r="AK40" s="132"/>
      <c r="AL40" s="108" t="s">
        <v>18</v>
      </c>
      <c r="AM40" s="109"/>
      <c r="AN40" s="131">
        <f>SUM(AO7:AO37)</f>
        <v>0</v>
      </c>
      <c r="AO40" s="132"/>
      <c r="AP40" s="108" t="s">
        <v>18</v>
      </c>
      <c r="AQ40" s="109"/>
      <c r="AR40" s="131">
        <f>SUM(AS7:AS37)</f>
        <v>0</v>
      </c>
      <c r="AS40" s="132"/>
      <c r="AT40" s="108" t="s">
        <v>18</v>
      </c>
      <c r="AU40" s="109"/>
      <c r="AV40" s="131">
        <f>SUM(AW7:AW37)</f>
        <v>0</v>
      </c>
      <c r="AW40" s="132"/>
      <c r="AX40" s="14"/>
    </row>
    <row r="41" spans="1:50" ht="9" customHeight="1" thickBot="1">
      <c r="A41" s="15"/>
      <c r="B41" s="62"/>
      <c r="C41" s="63"/>
      <c r="D41" s="123"/>
      <c r="E41" s="123"/>
      <c r="F41" s="64"/>
      <c r="G41" s="65"/>
      <c r="H41" s="123"/>
      <c r="I41" s="123"/>
      <c r="J41" s="64"/>
      <c r="K41" s="65"/>
      <c r="L41" s="123"/>
      <c r="M41" s="123"/>
      <c r="N41" s="64"/>
      <c r="O41" s="65"/>
      <c r="P41" s="123"/>
      <c r="Q41" s="123"/>
      <c r="R41" s="64"/>
      <c r="S41" s="65"/>
      <c r="T41" s="123"/>
      <c r="U41" s="123"/>
      <c r="V41" s="64"/>
      <c r="W41" s="65"/>
      <c r="X41" s="124"/>
      <c r="Y41" s="124"/>
      <c r="Z41" s="64"/>
      <c r="AA41" s="65"/>
      <c r="AB41" s="123"/>
      <c r="AC41" s="123"/>
      <c r="AD41" s="64"/>
      <c r="AE41" s="65"/>
      <c r="AF41" s="123"/>
      <c r="AG41" s="123"/>
      <c r="AH41" s="64"/>
      <c r="AI41" s="65"/>
      <c r="AJ41" s="123"/>
      <c r="AK41" s="123"/>
      <c r="AL41" s="64"/>
      <c r="AM41" s="65"/>
      <c r="AN41" s="123"/>
      <c r="AO41" s="123"/>
      <c r="AP41" s="64"/>
      <c r="AQ41" s="65"/>
      <c r="AR41" s="123"/>
      <c r="AS41" s="123"/>
      <c r="AT41" s="64"/>
      <c r="AU41" s="65"/>
      <c r="AV41" s="123"/>
      <c r="AW41" s="123"/>
      <c r="AX41" s="16"/>
    </row>
    <row r="42" spans="1:50" ht="12" customHeight="1" thickBot="1">
      <c r="A42" s="15"/>
      <c r="B42" s="121" t="s">
        <v>46</v>
      </c>
      <c r="C42" s="122"/>
      <c r="D42" s="164">
        <v>0</v>
      </c>
      <c r="E42" s="165"/>
      <c r="F42" s="121" t="s">
        <v>46</v>
      </c>
      <c r="G42" s="122"/>
      <c r="H42" s="164">
        <v>0</v>
      </c>
      <c r="I42" s="165"/>
      <c r="J42" s="121" t="s">
        <v>46</v>
      </c>
      <c r="K42" s="122"/>
      <c r="L42" s="164">
        <v>0</v>
      </c>
      <c r="M42" s="165"/>
      <c r="N42" s="121" t="s">
        <v>46</v>
      </c>
      <c r="O42" s="122"/>
      <c r="P42" s="164">
        <v>0</v>
      </c>
      <c r="Q42" s="165"/>
      <c r="R42" s="121" t="s">
        <v>46</v>
      </c>
      <c r="S42" s="122"/>
      <c r="T42" s="164">
        <v>0</v>
      </c>
      <c r="U42" s="165"/>
      <c r="V42" s="121" t="s">
        <v>46</v>
      </c>
      <c r="W42" s="122"/>
      <c r="X42" s="164">
        <v>0</v>
      </c>
      <c r="Y42" s="165"/>
      <c r="Z42" s="121" t="s">
        <v>46</v>
      </c>
      <c r="AA42" s="122"/>
      <c r="AB42" s="164">
        <v>0</v>
      </c>
      <c r="AC42" s="165"/>
      <c r="AD42" s="121" t="s">
        <v>46</v>
      </c>
      <c r="AE42" s="122"/>
      <c r="AF42" s="164">
        <v>0</v>
      </c>
      <c r="AG42" s="165"/>
      <c r="AH42" s="121" t="s">
        <v>46</v>
      </c>
      <c r="AI42" s="122"/>
      <c r="AJ42" s="164">
        <v>0</v>
      </c>
      <c r="AK42" s="165"/>
      <c r="AL42" s="121" t="s">
        <v>46</v>
      </c>
      <c r="AM42" s="122"/>
      <c r="AN42" s="164">
        <v>0</v>
      </c>
      <c r="AO42" s="165"/>
      <c r="AP42" s="121" t="s">
        <v>46</v>
      </c>
      <c r="AQ42" s="122"/>
      <c r="AR42" s="164">
        <v>0</v>
      </c>
      <c r="AS42" s="165"/>
      <c r="AT42" s="121" t="s">
        <v>46</v>
      </c>
      <c r="AU42" s="122"/>
      <c r="AV42" s="164">
        <v>0</v>
      </c>
      <c r="AW42" s="165"/>
      <c r="AX42" s="16"/>
    </row>
    <row r="43" spans="1:50" ht="9" customHeight="1" thickBot="1">
      <c r="A43" s="17"/>
      <c r="B43" s="120"/>
      <c r="C43" s="120"/>
      <c r="D43" s="119">
        <f>SUM(D42*0.766)</f>
        <v>0</v>
      </c>
      <c r="E43" s="119"/>
      <c r="F43" s="120"/>
      <c r="G43" s="120"/>
      <c r="H43" s="119">
        <f>SUM(H42*0.766)</f>
        <v>0</v>
      </c>
      <c r="I43" s="119"/>
      <c r="J43" s="120"/>
      <c r="K43" s="120"/>
      <c r="L43" s="119">
        <f>SUM(L42*0.766)</f>
        <v>0</v>
      </c>
      <c r="M43" s="119"/>
      <c r="N43" s="120"/>
      <c r="O43" s="120"/>
      <c r="P43" s="119">
        <f>SUM(P42*0.766)</f>
        <v>0</v>
      </c>
      <c r="Q43" s="119"/>
      <c r="R43" s="120"/>
      <c r="S43" s="120"/>
      <c r="T43" s="119">
        <f>SUM(T42*0.766)</f>
        <v>0</v>
      </c>
      <c r="U43" s="119"/>
      <c r="V43" s="120"/>
      <c r="W43" s="120"/>
      <c r="X43" s="120">
        <f>SUM(X42*0.766)</f>
        <v>0</v>
      </c>
      <c r="Y43" s="120"/>
      <c r="Z43" s="120"/>
      <c r="AA43" s="120"/>
      <c r="AB43" s="119">
        <f>SUM(AB42*0.766)</f>
        <v>0</v>
      </c>
      <c r="AC43" s="119"/>
      <c r="AD43" s="120"/>
      <c r="AE43" s="120"/>
      <c r="AF43" s="119">
        <f>SUM(AF42*0.766)</f>
        <v>0</v>
      </c>
      <c r="AG43" s="119"/>
      <c r="AH43" s="120"/>
      <c r="AI43" s="120"/>
      <c r="AJ43" s="119">
        <f>SUM(AJ42*0.766)</f>
        <v>0</v>
      </c>
      <c r="AK43" s="119"/>
      <c r="AL43" s="120"/>
      <c r="AM43" s="120"/>
      <c r="AN43" s="119">
        <f>SUM(AN42*0.766)</f>
        <v>0</v>
      </c>
      <c r="AO43" s="119"/>
      <c r="AP43" s="120"/>
      <c r="AQ43" s="120"/>
      <c r="AR43" s="119">
        <f>SUM(AR42*0.766)</f>
        <v>0</v>
      </c>
      <c r="AS43" s="119"/>
      <c r="AT43" s="120"/>
      <c r="AU43" s="120"/>
      <c r="AV43" s="119">
        <f>SUM(AV42*0.766)</f>
        <v>0</v>
      </c>
      <c r="AW43" s="119"/>
      <c r="AX43" s="16"/>
    </row>
    <row r="44" spans="1:50" s="5" customFormat="1" ht="12" customHeight="1" thickBot="1">
      <c r="A44" s="18"/>
      <c r="B44" s="108" t="s">
        <v>47</v>
      </c>
      <c r="C44" s="109"/>
      <c r="D44" s="131">
        <f>SUM(C38)</f>
        <v>0</v>
      </c>
      <c r="E44" s="132"/>
      <c r="F44" s="108" t="s">
        <v>47</v>
      </c>
      <c r="G44" s="109"/>
      <c r="H44" s="131">
        <f>SUM(G38)</f>
        <v>0</v>
      </c>
      <c r="I44" s="132"/>
      <c r="J44" s="108" t="s">
        <v>47</v>
      </c>
      <c r="K44" s="109"/>
      <c r="L44" s="131">
        <f>SUM(K38)</f>
        <v>0</v>
      </c>
      <c r="M44" s="132"/>
      <c r="N44" s="108" t="s">
        <v>47</v>
      </c>
      <c r="O44" s="109"/>
      <c r="P44" s="131">
        <f>SUM(O38)</f>
        <v>0</v>
      </c>
      <c r="Q44" s="132"/>
      <c r="R44" s="108" t="s">
        <v>47</v>
      </c>
      <c r="S44" s="109"/>
      <c r="T44" s="131">
        <f>SUM(S38)</f>
        <v>0</v>
      </c>
      <c r="U44" s="132"/>
      <c r="V44" s="108" t="s">
        <v>47</v>
      </c>
      <c r="W44" s="109"/>
      <c r="X44" s="131">
        <f>SUM(W38)</f>
        <v>0</v>
      </c>
      <c r="Y44" s="132"/>
      <c r="Z44" s="108" t="s">
        <v>47</v>
      </c>
      <c r="AA44" s="109"/>
      <c r="AB44" s="131">
        <f>SUM(AA38)</f>
        <v>0</v>
      </c>
      <c r="AC44" s="132"/>
      <c r="AD44" s="108" t="s">
        <v>47</v>
      </c>
      <c r="AE44" s="109"/>
      <c r="AF44" s="131">
        <f>SUM(AE38)</f>
        <v>0</v>
      </c>
      <c r="AG44" s="132"/>
      <c r="AH44" s="108" t="s">
        <v>47</v>
      </c>
      <c r="AI44" s="109"/>
      <c r="AJ44" s="131">
        <f>SUM(AI38)</f>
        <v>0</v>
      </c>
      <c r="AK44" s="132"/>
      <c r="AL44" s="108" t="s">
        <v>47</v>
      </c>
      <c r="AM44" s="109"/>
      <c r="AN44" s="131">
        <f>SUM(AM38)</f>
        <v>0</v>
      </c>
      <c r="AO44" s="132"/>
      <c r="AP44" s="108" t="s">
        <v>47</v>
      </c>
      <c r="AQ44" s="109"/>
      <c r="AR44" s="131">
        <f>SUM(AQ38)</f>
        <v>0</v>
      </c>
      <c r="AS44" s="132"/>
      <c r="AT44" s="108" t="s">
        <v>47</v>
      </c>
      <c r="AU44" s="109"/>
      <c r="AV44" s="131">
        <f>SUM(AU38)</f>
        <v>0</v>
      </c>
      <c r="AW44" s="132"/>
      <c r="AX44" s="14"/>
    </row>
    <row r="45" spans="1:50" s="10" customFormat="1" ht="15" customHeight="1">
      <c r="A45" s="19"/>
      <c r="B45" s="105"/>
      <c r="C45" s="105"/>
      <c r="D45" s="105">
        <f>SUM(D40,D44)</f>
        <v>0</v>
      </c>
      <c r="E45" s="105"/>
      <c r="F45" s="105"/>
      <c r="G45" s="105"/>
      <c r="H45" s="105">
        <f>SUM(H44,D45,H40)</f>
        <v>0</v>
      </c>
      <c r="I45" s="105"/>
      <c r="J45" s="105"/>
      <c r="K45" s="105"/>
      <c r="L45" s="105">
        <f>SUM(L44,H45,L40)</f>
        <v>0</v>
      </c>
      <c r="M45" s="105"/>
      <c r="N45" s="105"/>
      <c r="O45" s="105"/>
      <c r="P45" s="105">
        <f>SUM(P44,L45,P40)</f>
        <v>0</v>
      </c>
      <c r="Q45" s="105"/>
      <c r="R45" s="105"/>
      <c r="S45" s="105"/>
      <c r="T45" s="105">
        <f>SUM(T44,P45,T40)</f>
        <v>0</v>
      </c>
      <c r="U45" s="105"/>
      <c r="V45" s="105"/>
      <c r="W45" s="105"/>
      <c r="X45" s="105">
        <f>SUM(X44,T45,X40)</f>
        <v>0</v>
      </c>
      <c r="Y45" s="105"/>
      <c r="Z45" s="105"/>
      <c r="AA45" s="105"/>
      <c r="AB45" s="105">
        <f>SUM(AB44,X45,AB40)</f>
        <v>0</v>
      </c>
      <c r="AC45" s="105"/>
      <c r="AD45" s="105"/>
      <c r="AE45" s="105"/>
      <c r="AF45" s="105">
        <f>SUM(AF44,AB45,AF40)</f>
        <v>0</v>
      </c>
      <c r="AG45" s="105"/>
      <c r="AH45" s="105"/>
      <c r="AI45" s="105"/>
      <c r="AJ45" s="105">
        <f>SUM(AJ44,AF45,AJ40)</f>
        <v>0</v>
      </c>
      <c r="AK45" s="105"/>
      <c r="AL45" s="105"/>
      <c r="AM45" s="105"/>
      <c r="AN45" s="105">
        <f>SUM(AN44,AJ45,AN40)</f>
        <v>0</v>
      </c>
      <c r="AO45" s="105"/>
      <c r="AP45" s="105"/>
      <c r="AQ45" s="105"/>
      <c r="AR45" s="105">
        <f>SUM(AR44,AN45,AR40)</f>
        <v>0</v>
      </c>
      <c r="AS45" s="105"/>
      <c r="AT45" s="105"/>
      <c r="AU45" s="105"/>
      <c r="AV45" s="105">
        <f>SUM(AV44,AR45,AV40)</f>
        <v>0</v>
      </c>
      <c r="AW45" s="105"/>
      <c r="AX45" s="20"/>
    </row>
    <row r="46" spans="1:50" s="10" customFormat="1" ht="15" customHeight="1" thickBot="1">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9"/>
    </row>
    <row r="47" spans="1:50" s="10" customFormat="1" ht="15" customHeight="1" thickBot="1">
      <c r="A47" s="80"/>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2"/>
    </row>
    <row r="48" spans="1:50" s="10" customFormat="1" ht="15" customHeight="1" thickBot="1">
      <c r="A48" s="19"/>
      <c r="B48" s="66"/>
      <c r="C48" s="66"/>
      <c r="D48" s="66"/>
      <c r="E48" s="66"/>
      <c r="F48" s="66"/>
      <c r="G48" s="66"/>
      <c r="H48" s="66"/>
      <c r="I48" s="66"/>
      <c r="J48" s="66"/>
      <c r="K48" s="66"/>
      <c r="L48" s="66"/>
      <c r="M48" s="66"/>
      <c r="N48" s="66"/>
      <c r="O48" s="66"/>
      <c r="P48" s="66"/>
      <c r="Q48" s="66"/>
      <c r="R48" s="66"/>
      <c r="S48" s="66"/>
      <c r="T48" s="66"/>
      <c r="U48" s="66"/>
      <c r="V48" s="140" t="s">
        <v>37</v>
      </c>
      <c r="W48" s="141"/>
      <c r="X48" s="141"/>
      <c r="Y48" s="141"/>
      <c r="Z48" s="141"/>
      <c r="AA48" s="141"/>
      <c r="AB48" s="141"/>
      <c r="AC48" s="142"/>
      <c r="AD48" s="66"/>
      <c r="AE48" s="66"/>
      <c r="AF48" s="66"/>
      <c r="AG48" s="66"/>
      <c r="AH48" s="66"/>
      <c r="AI48" s="66"/>
      <c r="AJ48" s="66"/>
      <c r="AK48" s="66"/>
      <c r="AL48" s="66"/>
      <c r="AM48" s="66"/>
      <c r="AN48" s="66"/>
      <c r="AO48" s="66"/>
      <c r="AP48" s="66"/>
      <c r="AQ48" s="66"/>
      <c r="AR48" s="66"/>
      <c r="AS48" s="66"/>
      <c r="AT48" s="66"/>
      <c r="AU48" s="66"/>
      <c r="AV48" s="66"/>
      <c r="AW48" s="66"/>
      <c r="AX48" s="20"/>
    </row>
    <row r="49" spans="1:50" s="10" customFormat="1" ht="15" customHeight="1" thickBot="1">
      <c r="A49" s="19"/>
      <c r="B49" s="138" t="s">
        <v>42</v>
      </c>
      <c r="C49" s="139"/>
      <c r="D49" s="139"/>
      <c r="E49" s="139"/>
      <c r="F49" s="139"/>
      <c r="G49" s="139"/>
      <c r="H49" s="139"/>
      <c r="I49" s="139"/>
      <c r="J49" s="112">
        <f>SUM(K2-K3)</f>
        <v>65.916666666666671</v>
      </c>
      <c r="K49" s="112"/>
      <c r="L49" s="112"/>
      <c r="M49" s="112"/>
      <c r="N49" s="112"/>
      <c r="O49" s="83"/>
      <c r="P49" s="83" t="s">
        <v>34</v>
      </c>
      <c r="Q49" s="84"/>
      <c r="R49" s="67"/>
      <c r="S49" s="67"/>
      <c r="T49" s="67"/>
      <c r="U49" s="67"/>
      <c r="V49" s="115">
        <f>SUM(AT56)</f>
        <v>0</v>
      </c>
      <c r="W49" s="116"/>
      <c r="X49" s="116"/>
      <c r="Y49" s="116"/>
      <c r="Z49" s="117" t="s">
        <v>34</v>
      </c>
      <c r="AA49" s="117"/>
      <c r="AB49" s="117"/>
      <c r="AC49" s="118"/>
      <c r="AD49" s="67"/>
      <c r="AE49" s="67"/>
      <c r="AF49" s="67"/>
      <c r="AG49" s="67"/>
      <c r="AH49" s="136" t="s">
        <v>43</v>
      </c>
      <c r="AI49" s="137"/>
      <c r="AJ49" s="137"/>
      <c r="AK49" s="137"/>
      <c r="AL49" s="137"/>
      <c r="AM49" s="137"/>
      <c r="AN49" s="137"/>
      <c r="AO49" s="137"/>
      <c r="AP49" s="137"/>
      <c r="AQ49" s="137"/>
      <c r="AR49" s="98">
        <f>SUM(J49-AT56)</f>
        <v>65.916666666666671</v>
      </c>
      <c r="AS49" s="98"/>
      <c r="AT49" s="98"/>
      <c r="AU49" s="98"/>
      <c r="AV49" s="113" t="s">
        <v>34</v>
      </c>
      <c r="AW49" s="114"/>
      <c r="AX49" s="20"/>
    </row>
    <row r="50" spans="1:50" s="10" customFormat="1" ht="15" customHeight="1" thickBot="1">
      <c r="A50" s="21"/>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22"/>
    </row>
    <row r="51" spans="1:50" s="10" customFormat="1" ht="15" customHeight="1" thickBot="1">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9"/>
    </row>
    <row r="52" spans="1:50" ht="15" customHeight="1">
      <c r="A52" s="23"/>
      <c r="B52" s="110" t="s">
        <v>50</v>
      </c>
      <c r="C52" s="110"/>
      <c r="D52" s="110"/>
      <c r="E52" s="110"/>
      <c r="F52" s="110"/>
      <c r="G52" s="110"/>
      <c r="H52" s="110"/>
      <c r="I52" s="110"/>
      <c r="J52" s="110"/>
      <c r="K52" s="110"/>
      <c r="L52" s="110"/>
      <c r="M52" s="110"/>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30"/>
    </row>
    <row r="53" spans="1:50" ht="15" customHeight="1" thickBot="1">
      <c r="A53" s="24"/>
      <c r="B53" s="111" t="s">
        <v>19</v>
      </c>
      <c r="C53" s="111"/>
      <c r="D53" s="111"/>
      <c r="E53" s="111"/>
      <c r="F53" s="111" t="s">
        <v>20</v>
      </c>
      <c r="G53" s="111"/>
      <c r="H53" s="111"/>
      <c r="I53" s="111"/>
      <c r="J53" s="111" t="s">
        <v>21</v>
      </c>
      <c r="K53" s="111"/>
      <c r="L53" s="111"/>
      <c r="M53" s="111"/>
      <c r="N53" s="111" t="s">
        <v>22</v>
      </c>
      <c r="O53" s="111"/>
      <c r="P53" s="111"/>
      <c r="Q53" s="111"/>
      <c r="R53" s="111" t="s">
        <v>23</v>
      </c>
      <c r="S53" s="111"/>
      <c r="T53" s="111"/>
      <c r="U53" s="111"/>
      <c r="V53" s="111" t="s">
        <v>24</v>
      </c>
      <c r="W53" s="111"/>
      <c r="X53" s="111"/>
      <c r="Y53" s="111"/>
      <c r="Z53" s="111" t="s">
        <v>25</v>
      </c>
      <c r="AA53" s="111"/>
      <c r="AB53" s="111"/>
      <c r="AC53" s="111"/>
      <c r="AD53" s="111" t="s">
        <v>26</v>
      </c>
      <c r="AE53" s="111"/>
      <c r="AF53" s="111"/>
      <c r="AG53" s="111"/>
      <c r="AH53" s="111" t="s">
        <v>27</v>
      </c>
      <c r="AI53" s="111"/>
      <c r="AJ53" s="111"/>
      <c r="AK53" s="111"/>
      <c r="AL53" s="111" t="s">
        <v>28</v>
      </c>
      <c r="AM53" s="111"/>
      <c r="AN53" s="111"/>
      <c r="AO53" s="111"/>
      <c r="AP53" s="111" t="s">
        <v>29</v>
      </c>
      <c r="AQ53" s="111"/>
      <c r="AR53" s="111"/>
      <c r="AS53" s="111"/>
      <c r="AT53" s="111" t="s">
        <v>30</v>
      </c>
      <c r="AU53" s="111"/>
      <c r="AV53" s="111"/>
      <c r="AW53" s="111"/>
      <c r="AX53" s="31"/>
    </row>
    <row r="54" spans="1:50" ht="15" customHeight="1" thickBot="1">
      <c r="A54" s="25"/>
      <c r="B54" s="133">
        <f>SUM(D40)</f>
        <v>0</v>
      </c>
      <c r="C54" s="134"/>
      <c r="D54" s="134"/>
      <c r="E54" s="135"/>
      <c r="F54" s="133">
        <f>SUM(H40)</f>
        <v>0</v>
      </c>
      <c r="G54" s="134"/>
      <c r="H54" s="134"/>
      <c r="I54" s="135"/>
      <c r="J54" s="133">
        <f>SUM(L40)</f>
        <v>0</v>
      </c>
      <c r="K54" s="134"/>
      <c r="L54" s="134"/>
      <c r="M54" s="135"/>
      <c r="N54" s="133">
        <f>SUM(P40)</f>
        <v>0</v>
      </c>
      <c r="O54" s="134"/>
      <c r="P54" s="134"/>
      <c r="Q54" s="135"/>
      <c r="R54" s="133">
        <f>SUM(T40)</f>
        <v>0</v>
      </c>
      <c r="S54" s="134"/>
      <c r="T54" s="134"/>
      <c r="U54" s="135"/>
      <c r="V54" s="133">
        <f>SUM(X40)</f>
        <v>0</v>
      </c>
      <c r="W54" s="134"/>
      <c r="X54" s="134"/>
      <c r="Y54" s="135"/>
      <c r="Z54" s="133">
        <f>SUM(AB40,AB43)</f>
        <v>0</v>
      </c>
      <c r="AA54" s="134"/>
      <c r="AB54" s="134"/>
      <c r="AC54" s="135"/>
      <c r="AD54" s="133">
        <f>SUM(AF40,AF43)</f>
        <v>0</v>
      </c>
      <c r="AE54" s="134"/>
      <c r="AF54" s="134"/>
      <c r="AG54" s="135"/>
      <c r="AH54" s="133">
        <f>SUM(AJ40,AJ43)</f>
        <v>0</v>
      </c>
      <c r="AI54" s="134"/>
      <c r="AJ54" s="134"/>
      <c r="AK54" s="135"/>
      <c r="AL54" s="133">
        <f>SUM(AN40,AN43)</f>
        <v>0</v>
      </c>
      <c r="AM54" s="134"/>
      <c r="AN54" s="134"/>
      <c r="AO54" s="135"/>
      <c r="AP54" s="133">
        <f>SUM(AR40,AR43)</f>
        <v>0</v>
      </c>
      <c r="AQ54" s="134"/>
      <c r="AR54" s="134"/>
      <c r="AS54" s="135"/>
      <c r="AT54" s="133">
        <f>SUM(AV40,AV43)</f>
        <v>0</v>
      </c>
      <c r="AU54" s="134"/>
      <c r="AV54" s="134"/>
      <c r="AW54" s="135"/>
      <c r="AX54" s="31"/>
    </row>
    <row r="55" spans="1:50" ht="15" customHeight="1" thickBot="1">
      <c r="A55" s="25"/>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31"/>
    </row>
    <row r="56" spans="1:50" ht="15" customHeight="1" thickBot="1">
      <c r="A56" s="25"/>
      <c r="B56" s="106"/>
      <c r="C56" s="106"/>
      <c r="D56" s="106"/>
      <c r="E56" s="106"/>
      <c r="F56" s="106"/>
      <c r="G56" s="106"/>
      <c r="H56" s="106"/>
      <c r="I56" s="106"/>
      <c r="J56" s="106"/>
      <c r="K56" s="106"/>
      <c r="L56" s="106"/>
      <c r="M56" s="106"/>
      <c r="N56" s="106"/>
      <c r="O56" s="106"/>
      <c r="P56" s="106"/>
      <c r="Q56" s="106"/>
      <c r="R56" s="91"/>
      <c r="S56" s="106"/>
      <c r="T56" s="106"/>
      <c r="U56" s="106"/>
      <c r="V56" s="90"/>
      <c r="W56" s="90"/>
      <c r="X56" s="90"/>
      <c r="Y56" s="90"/>
      <c r="Z56" s="90"/>
      <c r="AA56" s="90"/>
      <c r="AB56" s="90"/>
      <c r="AC56" s="90"/>
      <c r="AD56" s="106" t="s">
        <v>35</v>
      </c>
      <c r="AE56" s="106"/>
      <c r="AF56" s="106"/>
      <c r="AG56" s="106"/>
      <c r="AH56" s="106"/>
      <c r="AI56" s="106"/>
      <c r="AJ56" s="106"/>
      <c r="AK56" s="106"/>
      <c r="AL56" s="106"/>
      <c r="AM56" s="106"/>
      <c r="AN56" s="106"/>
      <c r="AO56" s="106"/>
      <c r="AP56" s="106"/>
      <c r="AQ56" s="106"/>
      <c r="AR56" s="106"/>
      <c r="AS56" s="107"/>
      <c r="AT56" s="127">
        <f>SUM(B54:AW54)</f>
        <v>0</v>
      </c>
      <c r="AU56" s="98"/>
      <c r="AV56" s="98"/>
      <c r="AW56" s="128"/>
      <c r="AX56" s="31"/>
    </row>
    <row r="57" spans="1:50" ht="15" customHeight="1" thickBot="1">
      <c r="A57" s="26"/>
      <c r="B57" s="69"/>
      <c r="C57" s="69"/>
      <c r="D57" s="69"/>
      <c r="E57" s="70"/>
      <c r="F57" s="69"/>
      <c r="G57" s="69"/>
      <c r="H57" s="69"/>
      <c r="I57" s="70"/>
      <c r="J57" s="69"/>
      <c r="K57" s="69"/>
      <c r="L57" s="69"/>
      <c r="M57" s="70"/>
      <c r="N57" s="69"/>
      <c r="O57" s="69"/>
      <c r="P57" s="69"/>
      <c r="Q57" s="70"/>
      <c r="R57" s="69"/>
      <c r="S57" s="69"/>
      <c r="T57" s="69"/>
      <c r="U57" s="70"/>
      <c r="V57" s="69"/>
      <c r="W57" s="69"/>
      <c r="X57" s="69"/>
      <c r="Y57" s="70"/>
      <c r="Z57" s="69"/>
      <c r="AA57" s="69"/>
      <c r="AB57" s="69"/>
      <c r="AC57" s="70"/>
      <c r="AD57" s="69"/>
      <c r="AE57" s="69"/>
      <c r="AF57" s="69"/>
      <c r="AG57" s="70"/>
      <c r="AH57" s="69"/>
      <c r="AI57" s="69"/>
      <c r="AJ57" s="69"/>
      <c r="AK57" s="70"/>
      <c r="AL57" s="69"/>
      <c r="AM57" s="69"/>
      <c r="AN57" s="69"/>
      <c r="AO57" s="70"/>
      <c r="AP57" s="69"/>
      <c r="AQ57" s="69"/>
      <c r="AR57" s="69"/>
      <c r="AS57" s="70"/>
      <c r="AT57" s="69"/>
      <c r="AU57" s="69"/>
      <c r="AV57" s="69"/>
      <c r="AW57" s="70"/>
      <c r="AX57" s="32"/>
    </row>
    <row r="58" spans="1:50" ht="15" customHeight="1" thickBot="1">
      <c r="A58" s="27"/>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2"/>
      <c r="AE58" s="73"/>
      <c r="AF58" s="73"/>
      <c r="AG58" s="72"/>
      <c r="AH58" s="72"/>
      <c r="AI58" s="73"/>
      <c r="AJ58" s="73"/>
      <c r="AK58" s="72"/>
      <c r="AL58" s="72"/>
      <c r="AM58" s="73"/>
      <c r="AN58" s="73"/>
      <c r="AO58" s="72"/>
      <c r="AP58" s="72"/>
      <c r="AQ58" s="73"/>
      <c r="AR58" s="73"/>
      <c r="AS58" s="72"/>
      <c r="AT58" s="72"/>
      <c r="AU58" s="73"/>
      <c r="AV58" s="73"/>
      <c r="AW58" s="72"/>
      <c r="AX58" s="28"/>
    </row>
    <row r="59" spans="1:50" ht="15" customHeight="1">
      <c r="A59" s="23"/>
      <c r="B59" s="99" t="s">
        <v>49</v>
      </c>
      <c r="C59" s="99"/>
      <c r="D59" s="99"/>
      <c r="E59" s="99"/>
      <c r="F59" s="99"/>
      <c r="G59" s="99"/>
      <c r="H59" s="99"/>
      <c r="I59" s="99"/>
      <c r="J59" s="99"/>
      <c r="K59" s="99"/>
      <c r="L59" s="99"/>
      <c r="M59" s="99"/>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33"/>
    </row>
    <row r="60" spans="1:50" ht="15" customHeight="1" thickBot="1">
      <c r="A60" s="24"/>
      <c r="B60" s="86" t="s">
        <v>19</v>
      </c>
      <c r="C60" s="86"/>
      <c r="D60" s="86"/>
      <c r="E60" s="86"/>
      <c r="F60" s="86" t="s">
        <v>20</v>
      </c>
      <c r="G60" s="86"/>
      <c r="H60" s="86"/>
      <c r="I60" s="86"/>
      <c r="J60" s="86" t="s">
        <v>21</v>
      </c>
      <c r="K60" s="86"/>
      <c r="L60" s="86"/>
      <c r="M60" s="86"/>
      <c r="N60" s="86" t="s">
        <v>22</v>
      </c>
      <c r="O60" s="86"/>
      <c r="P60" s="86"/>
      <c r="Q60" s="86"/>
      <c r="R60" s="86" t="s">
        <v>23</v>
      </c>
      <c r="S60" s="86"/>
      <c r="T60" s="86"/>
      <c r="U60" s="86"/>
      <c r="V60" s="86" t="s">
        <v>24</v>
      </c>
      <c r="W60" s="86"/>
      <c r="X60" s="86"/>
      <c r="Y60" s="86"/>
      <c r="Z60" s="86" t="s">
        <v>25</v>
      </c>
      <c r="AA60" s="86"/>
      <c r="AB60" s="86"/>
      <c r="AC60" s="86"/>
      <c r="AD60" s="86" t="s">
        <v>26</v>
      </c>
      <c r="AE60" s="86"/>
      <c r="AF60" s="86"/>
      <c r="AG60" s="86"/>
      <c r="AH60" s="86" t="s">
        <v>27</v>
      </c>
      <c r="AI60" s="86"/>
      <c r="AJ60" s="86"/>
      <c r="AK60" s="86"/>
      <c r="AL60" s="86" t="s">
        <v>28</v>
      </c>
      <c r="AM60" s="86"/>
      <c r="AN60" s="86"/>
      <c r="AO60" s="86"/>
      <c r="AP60" s="86" t="s">
        <v>29</v>
      </c>
      <c r="AQ60" s="86"/>
      <c r="AR60" s="86"/>
      <c r="AS60" s="86"/>
      <c r="AT60" s="86" t="s">
        <v>30</v>
      </c>
      <c r="AU60" s="86"/>
      <c r="AV60" s="86"/>
      <c r="AW60" s="86"/>
      <c r="AX60" s="34"/>
    </row>
    <row r="61" spans="1:50" ht="15" customHeight="1" thickBot="1">
      <c r="A61" s="92"/>
      <c r="B61" s="125" t="s">
        <v>32</v>
      </c>
      <c r="C61" s="126"/>
      <c r="D61" s="126"/>
      <c r="E61" s="143">
        <f>SUM(E7,E8,E15,E22,E29,E36)/12</f>
        <v>0</v>
      </c>
      <c r="F61" s="125" t="s">
        <v>32</v>
      </c>
      <c r="G61" s="126"/>
      <c r="H61" s="126"/>
      <c r="I61" s="143">
        <f>SUM(I12,I19,I26,I33)/12</f>
        <v>0</v>
      </c>
      <c r="J61" s="125" t="s">
        <v>32</v>
      </c>
      <c r="K61" s="126"/>
      <c r="L61" s="126"/>
      <c r="M61" s="143">
        <f>SUM(M33,M26,M19,M12)/12</f>
        <v>0</v>
      </c>
      <c r="N61" s="125" t="s">
        <v>32</v>
      </c>
      <c r="O61" s="126"/>
      <c r="P61" s="126"/>
      <c r="Q61" s="143">
        <f>SUM(Q9,Q16,Q23,Q24,Q30)/12</f>
        <v>0</v>
      </c>
      <c r="R61" s="125" t="s">
        <v>32</v>
      </c>
      <c r="S61" s="126"/>
      <c r="T61" s="126"/>
      <c r="U61" s="143">
        <f>SUM(U7,U14,U21,U28,U32,U35)/12</f>
        <v>0</v>
      </c>
      <c r="V61" s="125" t="s">
        <v>32</v>
      </c>
      <c r="W61" s="126"/>
      <c r="X61" s="126"/>
      <c r="Y61" s="143">
        <f>SUM(Y11,Y12,Y18,Y25,Y32)/12</f>
        <v>0</v>
      </c>
      <c r="Z61" s="125" t="s">
        <v>32</v>
      </c>
      <c r="AA61" s="126"/>
      <c r="AB61" s="126"/>
      <c r="AC61" s="143">
        <f>SUM(AC37,AC30,AC23,AC20,AC16,AC9)/12</f>
        <v>0</v>
      </c>
      <c r="AD61" s="125" t="s">
        <v>32</v>
      </c>
      <c r="AE61" s="126"/>
      <c r="AF61" s="126"/>
      <c r="AG61" s="143">
        <f>SUM(AG13,AG20,AG21,AG27,AG34)/12</f>
        <v>0</v>
      </c>
      <c r="AH61" s="125" t="s">
        <v>32</v>
      </c>
      <c r="AI61" s="126"/>
      <c r="AJ61" s="126"/>
      <c r="AK61" s="143">
        <f>SUM(AK31,AK24,AK17,AK10)/12</f>
        <v>0</v>
      </c>
      <c r="AL61" s="125" t="s">
        <v>32</v>
      </c>
      <c r="AM61" s="126"/>
      <c r="AN61" s="126"/>
      <c r="AO61" s="143">
        <f>SUM(AO36,AO29,AO22,AO15,AO8)/12</f>
        <v>0</v>
      </c>
      <c r="AP61" s="125" t="s">
        <v>32</v>
      </c>
      <c r="AQ61" s="126"/>
      <c r="AR61" s="126"/>
      <c r="AS61" s="143">
        <f>SUM(AS33,AS26,AS19,AS17,AS12,AS7)/12</f>
        <v>0</v>
      </c>
      <c r="AT61" s="125" t="s">
        <v>32</v>
      </c>
      <c r="AU61" s="126"/>
      <c r="AV61" s="126"/>
      <c r="AW61" s="144">
        <f>SUM(AW31,AW24,AW17,AW10)/12</f>
        <v>0</v>
      </c>
      <c r="AX61" s="34"/>
    </row>
    <row r="62" spans="1:50" ht="15" customHeight="1" thickBot="1">
      <c r="A62" s="92"/>
      <c r="B62" s="93"/>
      <c r="C62" s="93"/>
      <c r="D62" s="93"/>
      <c r="E62" s="94"/>
      <c r="F62" s="93"/>
      <c r="G62" s="93"/>
      <c r="H62" s="93"/>
      <c r="I62" s="94"/>
      <c r="J62" s="93"/>
      <c r="K62" s="93"/>
      <c r="L62" s="93"/>
      <c r="M62" s="94"/>
      <c r="N62" s="93"/>
      <c r="O62" s="93"/>
      <c r="P62" s="93"/>
      <c r="Q62" s="94"/>
      <c r="R62" s="93"/>
      <c r="S62" s="93"/>
      <c r="T62" s="93"/>
      <c r="U62" s="94"/>
      <c r="V62" s="93"/>
      <c r="W62" s="93"/>
      <c r="X62" s="93"/>
      <c r="Y62" s="94"/>
      <c r="Z62" s="93"/>
      <c r="AA62" s="93"/>
      <c r="AB62" s="93"/>
      <c r="AC62" s="94"/>
      <c r="AD62" s="93"/>
      <c r="AE62" s="93"/>
      <c r="AF62" s="93"/>
      <c r="AG62" s="94"/>
      <c r="AH62" s="93"/>
      <c r="AI62" s="93"/>
      <c r="AJ62" s="93"/>
      <c r="AK62" s="94"/>
      <c r="AL62" s="93"/>
      <c r="AM62" s="93"/>
      <c r="AN62" s="93"/>
      <c r="AO62" s="94"/>
      <c r="AP62" s="93"/>
      <c r="AQ62" s="93"/>
      <c r="AR62" s="93"/>
      <c r="AS62" s="94"/>
      <c r="AT62" s="93"/>
      <c r="AU62" s="93"/>
      <c r="AV62" s="93"/>
      <c r="AW62" s="94"/>
      <c r="AX62" s="34"/>
    </row>
    <row r="63" spans="1:50" ht="15" customHeight="1" thickBot="1">
      <c r="A63" s="92"/>
      <c r="B63" s="93"/>
      <c r="C63" s="93"/>
      <c r="D63" s="93"/>
      <c r="E63" s="94"/>
      <c r="F63" s="93"/>
      <c r="G63" s="93"/>
      <c r="H63" s="93"/>
      <c r="I63" s="94"/>
      <c r="J63" s="93"/>
      <c r="K63" s="93"/>
      <c r="L63" s="93"/>
      <c r="M63" s="94"/>
      <c r="N63" s="93"/>
      <c r="O63" s="93"/>
      <c r="P63" s="93"/>
      <c r="Q63" s="94"/>
      <c r="R63" s="93"/>
      <c r="S63" s="93"/>
      <c r="T63" s="93"/>
      <c r="U63" s="94"/>
      <c r="V63" s="93"/>
      <c r="W63" s="93"/>
      <c r="X63" s="93"/>
      <c r="Y63" s="94"/>
      <c r="Z63" s="93"/>
      <c r="AA63" s="93"/>
      <c r="AB63" s="93"/>
      <c r="AC63" s="94"/>
      <c r="AD63" s="93"/>
      <c r="AE63" s="93"/>
      <c r="AF63" s="93"/>
      <c r="AG63" s="94"/>
      <c r="AH63" s="93"/>
      <c r="AI63" s="93"/>
      <c r="AJ63" s="93"/>
      <c r="AK63" s="94"/>
      <c r="AL63" s="102" t="s">
        <v>33</v>
      </c>
      <c r="AM63" s="102"/>
      <c r="AN63" s="102"/>
      <c r="AO63" s="102"/>
      <c r="AP63" s="102"/>
      <c r="AQ63" s="102"/>
      <c r="AR63" s="102"/>
      <c r="AS63" s="103"/>
      <c r="AT63" s="145">
        <f>SUM(B61:AW61)</f>
        <v>0</v>
      </c>
      <c r="AU63" s="146"/>
      <c r="AV63" s="146"/>
      <c r="AW63" s="147"/>
      <c r="AX63" s="34"/>
    </row>
    <row r="64" spans="1:50" ht="15" customHeight="1" thickBot="1">
      <c r="A64" s="26"/>
      <c r="B64" s="74"/>
      <c r="C64" s="74"/>
      <c r="D64" s="74"/>
      <c r="E64" s="75"/>
      <c r="F64" s="74"/>
      <c r="G64" s="74"/>
      <c r="H64" s="74"/>
      <c r="I64" s="75"/>
      <c r="J64" s="74"/>
      <c r="K64" s="74"/>
      <c r="L64" s="74"/>
      <c r="M64" s="75"/>
      <c r="N64" s="74"/>
      <c r="O64" s="74"/>
      <c r="P64" s="74"/>
      <c r="Q64" s="75"/>
      <c r="R64" s="74"/>
      <c r="S64" s="74"/>
      <c r="T64" s="74"/>
      <c r="U64" s="75"/>
      <c r="V64" s="74"/>
      <c r="W64" s="74"/>
      <c r="X64" s="74"/>
      <c r="Y64" s="75"/>
      <c r="Z64" s="74"/>
      <c r="AA64" s="74"/>
      <c r="AB64" s="74"/>
      <c r="AC64" s="75"/>
      <c r="AD64" s="74"/>
      <c r="AE64" s="74"/>
      <c r="AF64" s="74"/>
      <c r="AG64" s="75"/>
      <c r="AH64" s="74"/>
      <c r="AI64" s="74"/>
      <c r="AJ64" s="74"/>
      <c r="AK64" s="75"/>
      <c r="AL64" s="74"/>
      <c r="AM64" s="74"/>
      <c r="AN64" s="74"/>
      <c r="AO64" s="75"/>
      <c r="AP64" s="74"/>
      <c r="AQ64" s="74"/>
      <c r="AR64" s="74"/>
      <c r="AS64" s="75"/>
      <c r="AT64" s="74"/>
      <c r="AU64" s="74"/>
      <c r="AV64" s="74"/>
      <c r="AW64" s="75"/>
      <c r="AX64" s="35"/>
    </row>
    <row r="65" spans="1:50" s="9" customFormat="1" ht="15" customHeight="1" thickBot="1">
      <c r="A65" s="1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8"/>
    </row>
    <row r="66" spans="1:50" ht="15" customHeight="1">
      <c r="A66" s="23"/>
      <c r="B66" s="99" t="s">
        <v>48</v>
      </c>
      <c r="C66" s="99"/>
      <c r="D66" s="99"/>
      <c r="E66" s="99"/>
      <c r="F66" s="99"/>
      <c r="G66" s="99"/>
      <c r="H66" s="99"/>
      <c r="I66" s="99"/>
      <c r="J66" s="99"/>
      <c r="K66" s="99"/>
      <c r="L66" s="99"/>
      <c r="M66" s="99"/>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33"/>
    </row>
    <row r="67" spans="1:50" ht="15" customHeight="1" thickBot="1">
      <c r="A67" s="24"/>
      <c r="B67" s="86" t="s">
        <v>19</v>
      </c>
      <c r="C67" s="86"/>
      <c r="D67" s="86"/>
      <c r="E67" s="86"/>
      <c r="F67" s="86" t="s">
        <v>20</v>
      </c>
      <c r="G67" s="86"/>
      <c r="H67" s="86"/>
      <c r="I67" s="86"/>
      <c r="J67" s="86" t="s">
        <v>21</v>
      </c>
      <c r="K67" s="86"/>
      <c r="L67" s="86"/>
      <c r="M67" s="86"/>
      <c r="N67" s="86" t="s">
        <v>22</v>
      </c>
      <c r="O67" s="86"/>
      <c r="P67" s="86"/>
      <c r="Q67" s="86"/>
      <c r="R67" s="86" t="s">
        <v>23</v>
      </c>
      <c r="S67" s="86"/>
      <c r="T67" s="86"/>
      <c r="U67" s="86"/>
      <c r="V67" s="86" t="s">
        <v>24</v>
      </c>
      <c r="W67" s="86"/>
      <c r="X67" s="86"/>
      <c r="Y67" s="86"/>
      <c r="Z67" s="86" t="s">
        <v>25</v>
      </c>
      <c r="AA67" s="86"/>
      <c r="AB67" s="86"/>
      <c r="AC67" s="86"/>
      <c r="AD67" s="86" t="s">
        <v>26</v>
      </c>
      <c r="AE67" s="86"/>
      <c r="AF67" s="86"/>
      <c r="AG67" s="86"/>
      <c r="AH67" s="86" t="s">
        <v>27</v>
      </c>
      <c r="AI67" s="86"/>
      <c r="AJ67" s="86"/>
      <c r="AK67" s="86"/>
      <c r="AL67" s="86" t="s">
        <v>28</v>
      </c>
      <c r="AM67" s="86"/>
      <c r="AN67" s="86"/>
      <c r="AO67" s="86"/>
      <c r="AP67" s="86" t="s">
        <v>29</v>
      </c>
      <c r="AQ67" s="86"/>
      <c r="AR67" s="86"/>
      <c r="AS67" s="86"/>
      <c r="AT67" s="86" t="s">
        <v>30</v>
      </c>
      <c r="AU67" s="86"/>
      <c r="AV67" s="86"/>
      <c r="AW67" s="86"/>
      <c r="AX67" s="34"/>
    </row>
    <row r="68" spans="1:50" ht="15" customHeight="1" thickBot="1">
      <c r="A68" s="25"/>
      <c r="B68" s="100" t="s">
        <v>46</v>
      </c>
      <c r="C68" s="101"/>
      <c r="D68" s="101"/>
      <c r="E68" s="152">
        <f>SUM(D42)</f>
        <v>0</v>
      </c>
      <c r="F68" s="100" t="s">
        <v>46</v>
      </c>
      <c r="G68" s="101"/>
      <c r="H68" s="101"/>
      <c r="I68" s="152">
        <f>SUM(H42)</f>
        <v>0</v>
      </c>
      <c r="J68" s="100" t="s">
        <v>46</v>
      </c>
      <c r="K68" s="101"/>
      <c r="L68" s="101"/>
      <c r="M68" s="152">
        <f>SUM(L42)</f>
        <v>0</v>
      </c>
      <c r="N68" s="100" t="s">
        <v>46</v>
      </c>
      <c r="O68" s="101"/>
      <c r="P68" s="101"/>
      <c r="Q68" s="152">
        <f>SUM(P42)</f>
        <v>0</v>
      </c>
      <c r="R68" s="100" t="s">
        <v>46</v>
      </c>
      <c r="S68" s="101"/>
      <c r="T68" s="101"/>
      <c r="U68" s="152">
        <f>SUM(T42)</f>
        <v>0</v>
      </c>
      <c r="V68" s="100" t="s">
        <v>46</v>
      </c>
      <c r="W68" s="101"/>
      <c r="X68" s="101"/>
      <c r="Y68" s="152">
        <f>SUM(X42)</f>
        <v>0</v>
      </c>
      <c r="Z68" s="100" t="s">
        <v>46</v>
      </c>
      <c r="AA68" s="101"/>
      <c r="AB68" s="101"/>
      <c r="AC68" s="152">
        <f>SUM(AB42)</f>
        <v>0</v>
      </c>
      <c r="AD68" s="100" t="s">
        <v>46</v>
      </c>
      <c r="AE68" s="101"/>
      <c r="AF68" s="101"/>
      <c r="AG68" s="152">
        <f>SUM(AF42)</f>
        <v>0</v>
      </c>
      <c r="AH68" s="100" t="s">
        <v>46</v>
      </c>
      <c r="AI68" s="101"/>
      <c r="AJ68" s="101"/>
      <c r="AK68" s="152">
        <f>SUM(AJ42)</f>
        <v>0</v>
      </c>
      <c r="AL68" s="100" t="s">
        <v>46</v>
      </c>
      <c r="AM68" s="101"/>
      <c r="AN68" s="101"/>
      <c r="AO68" s="152">
        <f>SUM(AN42)</f>
        <v>0</v>
      </c>
      <c r="AP68" s="100" t="s">
        <v>46</v>
      </c>
      <c r="AQ68" s="101"/>
      <c r="AR68" s="101"/>
      <c r="AS68" s="152">
        <f>SUM(AR42)</f>
        <v>0</v>
      </c>
      <c r="AT68" s="100" t="s">
        <v>46</v>
      </c>
      <c r="AU68" s="101"/>
      <c r="AV68" s="101"/>
      <c r="AW68" s="151">
        <f>SUM(AV42)</f>
        <v>0</v>
      </c>
      <c r="AX68" s="34"/>
    </row>
    <row r="69" spans="1:50" ht="15" customHeight="1" thickBot="1">
      <c r="A69" s="25"/>
      <c r="B69" s="87"/>
      <c r="C69" s="87"/>
      <c r="D69" s="87"/>
      <c r="E69" s="88"/>
      <c r="F69" s="87"/>
      <c r="G69" s="87"/>
      <c r="H69" s="87"/>
      <c r="I69" s="88"/>
      <c r="J69" s="87"/>
      <c r="K69" s="87"/>
      <c r="L69" s="87"/>
      <c r="M69" s="88"/>
      <c r="N69" s="87"/>
      <c r="O69" s="87"/>
      <c r="P69" s="87"/>
      <c r="Q69" s="88"/>
      <c r="R69" s="87"/>
      <c r="S69" s="87"/>
      <c r="T69" s="87"/>
      <c r="U69" s="88"/>
      <c r="V69" s="87"/>
      <c r="W69" s="87"/>
      <c r="X69" s="87"/>
      <c r="Y69" s="88"/>
      <c r="Z69" s="87"/>
      <c r="AA69" s="87"/>
      <c r="AB69" s="87"/>
      <c r="AC69" s="88"/>
      <c r="AD69" s="87"/>
      <c r="AE69" s="87"/>
      <c r="AF69" s="87"/>
      <c r="AG69" s="88"/>
      <c r="AH69" s="87"/>
      <c r="AI69" s="87"/>
      <c r="AJ69" s="87"/>
      <c r="AK69" s="88"/>
      <c r="AL69" s="87"/>
      <c r="AM69" s="87"/>
      <c r="AN69" s="87"/>
      <c r="AO69" s="88"/>
      <c r="AP69" s="87"/>
      <c r="AQ69" s="87"/>
      <c r="AR69" s="87"/>
      <c r="AS69" s="88"/>
      <c r="AT69" s="87"/>
      <c r="AU69" s="87"/>
      <c r="AV69" s="87"/>
      <c r="AW69" s="88"/>
      <c r="AX69" s="34"/>
    </row>
    <row r="70" spans="1:50" ht="15" customHeight="1" thickBot="1">
      <c r="A70" s="25"/>
      <c r="B70" s="87"/>
      <c r="C70" s="87"/>
      <c r="D70" s="87"/>
      <c r="E70" s="88"/>
      <c r="F70" s="87"/>
      <c r="G70" s="87"/>
      <c r="H70" s="87"/>
      <c r="I70" s="88"/>
      <c r="J70" s="87"/>
      <c r="K70" s="87"/>
      <c r="L70" s="87"/>
      <c r="M70" s="88"/>
      <c r="N70" s="87"/>
      <c r="O70" s="87"/>
      <c r="P70" s="87"/>
      <c r="Q70" s="88"/>
      <c r="R70" s="87"/>
      <c r="S70" s="87"/>
      <c r="T70" s="87"/>
      <c r="U70" s="88"/>
      <c r="V70" s="87"/>
      <c r="W70" s="87"/>
      <c r="X70" s="87"/>
      <c r="Y70" s="88"/>
      <c r="Z70" s="87"/>
      <c r="AA70" s="87"/>
      <c r="AB70" s="87"/>
      <c r="AC70" s="88"/>
      <c r="AD70" s="87"/>
      <c r="AE70" s="87"/>
      <c r="AF70" s="87"/>
      <c r="AG70" s="88"/>
      <c r="AH70" s="87"/>
      <c r="AI70" s="87"/>
      <c r="AJ70" s="87"/>
      <c r="AK70" s="88"/>
      <c r="AL70" s="96" t="s">
        <v>33</v>
      </c>
      <c r="AM70" s="96"/>
      <c r="AN70" s="96"/>
      <c r="AO70" s="96"/>
      <c r="AP70" s="96"/>
      <c r="AQ70" s="96"/>
      <c r="AR70" s="96"/>
      <c r="AS70" s="97"/>
      <c r="AT70" s="148">
        <f>SUM(E68,I68,M68,Q68,U68,Y68,AC68,AG68,AK68,AO68,AS68,AW68)</f>
        <v>0</v>
      </c>
      <c r="AU70" s="149"/>
      <c r="AV70" s="149"/>
      <c r="AW70" s="150"/>
      <c r="AX70" s="34"/>
    </row>
    <row r="71" spans="1:50" ht="15" customHeight="1" thickBot="1">
      <c r="A71" s="26"/>
      <c r="B71" s="74"/>
      <c r="C71" s="74"/>
      <c r="D71" s="74"/>
      <c r="E71" s="75"/>
      <c r="F71" s="74"/>
      <c r="G71" s="74"/>
      <c r="H71" s="74"/>
      <c r="I71" s="75"/>
      <c r="J71" s="74"/>
      <c r="K71" s="74"/>
      <c r="L71" s="74"/>
      <c r="M71" s="75"/>
      <c r="N71" s="74"/>
      <c r="O71" s="74"/>
      <c r="P71" s="74"/>
      <c r="Q71" s="75"/>
      <c r="R71" s="74"/>
      <c r="S71" s="74"/>
      <c r="T71" s="74"/>
      <c r="U71" s="75"/>
      <c r="V71" s="74"/>
      <c r="W71" s="74"/>
      <c r="X71" s="74"/>
      <c r="Y71" s="75"/>
      <c r="Z71" s="74"/>
      <c r="AA71" s="74"/>
      <c r="AB71" s="74"/>
      <c r="AC71" s="75"/>
      <c r="AD71" s="74"/>
      <c r="AE71" s="74"/>
      <c r="AF71" s="74"/>
      <c r="AG71" s="75"/>
      <c r="AH71" s="74"/>
      <c r="AI71" s="74"/>
      <c r="AJ71" s="74"/>
      <c r="AK71" s="75"/>
      <c r="AL71" s="74"/>
      <c r="AM71" s="74"/>
      <c r="AN71" s="74"/>
      <c r="AO71" s="75"/>
      <c r="AP71" s="74"/>
      <c r="AQ71" s="74"/>
      <c r="AR71" s="74"/>
      <c r="AS71" s="75"/>
      <c r="AT71" s="74"/>
      <c r="AU71" s="74"/>
      <c r="AV71" s="74"/>
      <c r="AW71" s="75"/>
      <c r="AX71" s="35"/>
    </row>
    <row r="72" spans="1:50" ht="15" customHeight="1">
      <c r="A72" s="24"/>
      <c r="B72" s="238"/>
      <c r="C72" s="238"/>
      <c r="D72" s="238"/>
      <c r="E72" s="238"/>
      <c r="F72" s="238"/>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38"/>
      <c r="AL72" s="238"/>
      <c r="AM72" s="238"/>
      <c r="AN72" s="238"/>
      <c r="AO72" s="238"/>
      <c r="AP72" s="238"/>
      <c r="AQ72" s="238"/>
      <c r="AR72" s="238"/>
      <c r="AS72" s="238"/>
      <c r="AT72" s="238"/>
      <c r="AU72" s="238"/>
      <c r="AV72" s="238"/>
      <c r="AW72" s="238"/>
      <c r="AX72" s="239"/>
    </row>
    <row r="73" spans="1:50" ht="15" customHeight="1">
      <c r="A73" s="24"/>
      <c r="B73" s="238"/>
      <c r="C73" s="238"/>
      <c r="D73" s="238"/>
      <c r="E73" s="238"/>
      <c r="F73" s="238"/>
      <c r="G73" s="238"/>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38"/>
      <c r="AL73" s="238"/>
      <c r="AM73" s="238"/>
      <c r="AN73" s="238"/>
      <c r="AO73" s="238"/>
      <c r="AP73" s="238"/>
      <c r="AQ73" s="238"/>
      <c r="AR73" s="238"/>
      <c r="AS73" s="238"/>
      <c r="AT73" s="238"/>
      <c r="AU73" s="238"/>
      <c r="AV73" s="238"/>
      <c r="AW73" s="238"/>
      <c r="AX73" s="239"/>
    </row>
    <row r="74" spans="1:50" ht="15" customHeight="1" thickBot="1">
      <c r="A74" s="24"/>
      <c r="B74" s="238"/>
      <c r="C74" s="238"/>
      <c r="D74" s="238"/>
      <c r="E74" s="238"/>
      <c r="F74" s="238"/>
      <c r="G74" s="238"/>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238"/>
      <c r="AP74" s="238"/>
      <c r="AQ74" s="238"/>
      <c r="AR74" s="238"/>
      <c r="AS74" s="238"/>
      <c r="AT74" s="238"/>
      <c r="AU74" s="238"/>
      <c r="AV74" s="238"/>
      <c r="AW74" s="238"/>
      <c r="AX74" s="239"/>
    </row>
    <row r="75" spans="1:50" ht="15" customHeight="1">
      <c r="A75" s="24"/>
      <c r="B75" s="238"/>
      <c r="C75" s="238"/>
      <c r="D75" s="238"/>
      <c r="E75" s="238"/>
      <c r="F75" s="238"/>
      <c r="G75" s="238"/>
      <c r="H75" s="238"/>
      <c r="I75" s="238"/>
      <c r="J75" s="238"/>
      <c r="K75" s="238"/>
      <c r="L75" s="238"/>
      <c r="M75" s="238"/>
      <c r="N75" s="238"/>
      <c r="O75" s="238"/>
      <c r="P75" s="238"/>
      <c r="Q75" s="240" t="s">
        <v>52</v>
      </c>
      <c r="R75" s="241"/>
      <c r="S75" s="241"/>
      <c r="T75" s="241"/>
      <c r="U75" s="241"/>
      <c r="V75" s="166"/>
      <c r="W75" s="167"/>
      <c r="X75" s="167"/>
      <c r="Y75" s="167"/>
      <c r="Z75" s="167"/>
      <c r="AA75" s="167"/>
      <c r="AB75" s="167"/>
      <c r="AC75" s="167"/>
      <c r="AD75" s="167"/>
      <c r="AE75" s="167"/>
      <c r="AF75" s="167"/>
      <c r="AG75" s="167"/>
      <c r="AH75" s="167"/>
      <c r="AI75" s="168"/>
      <c r="AJ75" s="238"/>
      <c r="AK75" s="238"/>
      <c r="AL75" s="238"/>
      <c r="AM75" s="238"/>
      <c r="AN75" s="238"/>
      <c r="AO75" s="238"/>
      <c r="AP75" s="238"/>
      <c r="AQ75" s="238"/>
      <c r="AR75" s="238"/>
      <c r="AS75" s="238"/>
      <c r="AT75" s="238"/>
      <c r="AU75" s="238"/>
      <c r="AV75" s="238"/>
      <c r="AW75" s="238"/>
      <c r="AX75" s="239"/>
    </row>
    <row r="76" spans="1:50" ht="15" customHeight="1" thickBot="1">
      <c r="A76" s="24"/>
      <c r="B76" s="238"/>
      <c r="C76" s="238"/>
      <c r="D76" s="238"/>
      <c r="E76" s="238"/>
      <c r="F76" s="238"/>
      <c r="G76" s="238"/>
      <c r="H76" s="238"/>
      <c r="I76" s="238"/>
      <c r="J76" s="238"/>
      <c r="K76" s="238"/>
      <c r="L76" s="238"/>
      <c r="M76" s="238"/>
      <c r="N76" s="238"/>
      <c r="O76" s="238"/>
      <c r="P76" s="238"/>
      <c r="Q76" s="242"/>
      <c r="R76" s="243"/>
      <c r="S76" s="243"/>
      <c r="T76" s="243"/>
      <c r="U76" s="243"/>
      <c r="V76" s="169"/>
      <c r="W76" s="170"/>
      <c r="X76" s="170"/>
      <c r="Y76" s="170"/>
      <c r="Z76" s="170"/>
      <c r="AA76" s="170"/>
      <c r="AB76" s="170"/>
      <c r="AC76" s="170"/>
      <c r="AD76" s="170"/>
      <c r="AE76" s="170"/>
      <c r="AF76" s="170"/>
      <c r="AG76" s="170"/>
      <c r="AH76" s="170"/>
      <c r="AI76" s="171"/>
      <c r="AJ76" s="238"/>
      <c r="AK76" s="238"/>
      <c r="AL76" s="238"/>
      <c r="AM76" s="238"/>
      <c r="AN76" s="238"/>
      <c r="AO76" s="238"/>
      <c r="AP76" s="238"/>
      <c r="AQ76" s="238"/>
      <c r="AR76" s="238"/>
      <c r="AS76" s="238"/>
      <c r="AT76" s="238"/>
      <c r="AU76" s="238"/>
      <c r="AV76" s="238"/>
      <c r="AW76" s="238"/>
      <c r="AX76" s="239"/>
    </row>
    <row r="77" spans="1:50" ht="15" customHeight="1" thickBot="1">
      <c r="A77" s="24"/>
      <c r="B77" s="238"/>
      <c r="C77" s="238"/>
      <c r="D77" s="238"/>
      <c r="E77" s="238"/>
      <c r="F77" s="238"/>
      <c r="G77" s="238"/>
      <c r="H77" s="238"/>
      <c r="I77" s="238"/>
      <c r="J77" s="238"/>
      <c r="K77" s="238"/>
      <c r="L77" s="238"/>
      <c r="M77" s="238"/>
      <c r="N77" s="238"/>
      <c r="O77" s="238"/>
      <c r="P77" s="238"/>
      <c r="Q77" s="244"/>
      <c r="R77" s="244"/>
      <c r="S77" s="244"/>
      <c r="T77" s="244"/>
      <c r="U77" s="244"/>
      <c r="V77" s="244"/>
      <c r="W77" s="244"/>
      <c r="X77" s="244"/>
      <c r="Y77" s="244"/>
      <c r="Z77" s="244"/>
      <c r="AA77" s="244"/>
      <c r="AB77" s="244"/>
      <c r="AC77" s="244"/>
      <c r="AD77" s="244"/>
      <c r="AE77" s="244"/>
      <c r="AF77" s="244"/>
      <c r="AG77" s="244"/>
      <c r="AH77" s="244"/>
      <c r="AI77" s="244"/>
      <c r="AJ77" s="238"/>
      <c r="AK77" s="238"/>
      <c r="AL77" s="238"/>
      <c r="AM77" s="238"/>
      <c r="AN77" s="238"/>
      <c r="AO77" s="238"/>
      <c r="AP77" s="238"/>
      <c r="AQ77" s="238"/>
      <c r="AR77" s="238"/>
      <c r="AS77" s="238"/>
      <c r="AT77" s="238"/>
      <c r="AU77" s="238"/>
      <c r="AV77" s="238"/>
      <c r="AW77" s="238"/>
      <c r="AX77" s="239"/>
    </row>
    <row r="78" spans="1:50" ht="15" customHeight="1">
      <c r="A78" s="24"/>
      <c r="B78" s="238"/>
      <c r="C78" s="238"/>
      <c r="D78" s="238"/>
      <c r="E78" s="238"/>
      <c r="F78" s="238"/>
      <c r="G78" s="238"/>
      <c r="H78" s="238"/>
      <c r="I78" s="238"/>
      <c r="J78" s="238"/>
      <c r="K78" s="238"/>
      <c r="L78" s="238"/>
      <c r="M78" s="238"/>
      <c r="N78" s="238"/>
      <c r="O78" s="238"/>
      <c r="P78" s="238"/>
      <c r="Q78" s="240" t="s">
        <v>51</v>
      </c>
      <c r="R78" s="241"/>
      <c r="S78" s="241"/>
      <c r="T78" s="241"/>
      <c r="U78" s="241"/>
      <c r="V78" s="166"/>
      <c r="W78" s="167"/>
      <c r="X78" s="167"/>
      <c r="Y78" s="167"/>
      <c r="Z78" s="167"/>
      <c r="AA78" s="167"/>
      <c r="AB78" s="167"/>
      <c r="AC78" s="167"/>
      <c r="AD78" s="167"/>
      <c r="AE78" s="167"/>
      <c r="AF78" s="167"/>
      <c r="AG78" s="167"/>
      <c r="AH78" s="167"/>
      <c r="AI78" s="168"/>
      <c r="AJ78" s="238"/>
      <c r="AK78" s="238"/>
      <c r="AL78" s="238"/>
      <c r="AM78" s="238"/>
      <c r="AN78" s="238"/>
      <c r="AO78" s="238"/>
      <c r="AP78" s="238"/>
      <c r="AQ78" s="238"/>
      <c r="AR78" s="238"/>
      <c r="AS78" s="238"/>
      <c r="AT78" s="238"/>
      <c r="AU78" s="238"/>
      <c r="AV78" s="238"/>
      <c r="AW78" s="238"/>
      <c r="AX78" s="239"/>
    </row>
    <row r="79" spans="1:50" ht="15" customHeight="1" thickBot="1">
      <c r="A79" s="24"/>
      <c r="B79" s="238"/>
      <c r="C79" s="238"/>
      <c r="D79" s="238"/>
      <c r="E79" s="238"/>
      <c r="F79" s="238"/>
      <c r="G79" s="238"/>
      <c r="H79" s="238"/>
      <c r="I79" s="238"/>
      <c r="J79" s="238"/>
      <c r="K79" s="238"/>
      <c r="L79" s="238"/>
      <c r="M79" s="238"/>
      <c r="N79" s="238"/>
      <c r="O79" s="238"/>
      <c r="P79" s="238"/>
      <c r="Q79" s="242"/>
      <c r="R79" s="243"/>
      <c r="S79" s="243"/>
      <c r="T79" s="243"/>
      <c r="U79" s="243"/>
      <c r="V79" s="169"/>
      <c r="W79" s="170"/>
      <c r="X79" s="170"/>
      <c r="Y79" s="170"/>
      <c r="Z79" s="170"/>
      <c r="AA79" s="170"/>
      <c r="AB79" s="170"/>
      <c r="AC79" s="170"/>
      <c r="AD79" s="170"/>
      <c r="AE79" s="170"/>
      <c r="AF79" s="170"/>
      <c r="AG79" s="170"/>
      <c r="AH79" s="170"/>
      <c r="AI79" s="171"/>
      <c r="AJ79" s="238"/>
      <c r="AK79" s="238"/>
      <c r="AL79" s="238"/>
      <c r="AM79" s="238"/>
      <c r="AN79" s="238"/>
      <c r="AO79" s="238"/>
      <c r="AP79" s="238"/>
      <c r="AQ79" s="238"/>
      <c r="AR79" s="238"/>
      <c r="AS79" s="238"/>
      <c r="AT79" s="238"/>
      <c r="AU79" s="238"/>
      <c r="AV79" s="238"/>
      <c r="AW79" s="238"/>
      <c r="AX79" s="239"/>
    </row>
    <row r="80" spans="1:50" ht="15" customHeight="1">
      <c r="A80" s="24"/>
      <c r="B80" s="238"/>
      <c r="C80" s="238"/>
      <c r="D80" s="238"/>
      <c r="E80" s="238"/>
      <c r="F80" s="238"/>
      <c r="G80" s="238"/>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238"/>
      <c r="AL80" s="238"/>
      <c r="AM80" s="238"/>
      <c r="AN80" s="238"/>
      <c r="AO80" s="238"/>
      <c r="AP80" s="238"/>
      <c r="AQ80" s="238"/>
      <c r="AR80" s="238"/>
      <c r="AS80" s="238"/>
      <c r="AT80" s="238"/>
      <c r="AU80" s="238"/>
      <c r="AV80" s="238"/>
      <c r="AW80" s="238"/>
      <c r="AX80" s="239"/>
    </row>
    <row r="81" spans="1:50" ht="15" customHeight="1">
      <c r="A81" s="24"/>
      <c r="B81" s="238"/>
      <c r="C81" s="238"/>
      <c r="D81" s="238"/>
      <c r="E81" s="238"/>
      <c r="F81" s="238"/>
      <c r="G81" s="238"/>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238"/>
      <c r="AL81" s="238"/>
      <c r="AM81" s="238"/>
      <c r="AN81" s="238"/>
      <c r="AO81" s="238"/>
      <c r="AP81" s="238"/>
      <c r="AQ81" s="238"/>
      <c r="AR81" s="238"/>
      <c r="AS81" s="238"/>
      <c r="AT81" s="238"/>
      <c r="AU81" s="238"/>
      <c r="AV81" s="238"/>
      <c r="AW81" s="238"/>
      <c r="AX81" s="239"/>
    </row>
    <row r="82" spans="1:50" ht="15" customHeight="1" thickBot="1">
      <c r="A82" s="245"/>
      <c r="B82" s="246"/>
      <c r="C82" s="246"/>
      <c r="D82" s="246"/>
      <c r="E82" s="246"/>
      <c r="F82" s="246"/>
      <c r="G82" s="246"/>
      <c r="H82" s="246"/>
      <c r="I82" s="246"/>
      <c r="J82" s="246"/>
      <c r="K82" s="246"/>
      <c r="L82" s="246"/>
      <c r="M82" s="246"/>
      <c r="N82" s="246"/>
      <c r="O82" s="246"/>
      <c r="P82" s="246"/>
      <c r="Q82" s="246"/>
      <c r="R82" s="246"/>
      <c r="S82" s="246"/>
      <c r="T82" s="246"/>
      <c r="U82" s="246"/>
      <c r="V82" s="246"/>
      <c r="W82" s="246"/>
      <c r="X82" s="246"/>
      <c r="Y82" s="246"/>
      <c r="Z82" s="246"/>
      <c r="AA82" s="246"/>
      <c r="AB82" s="246"/>
      <c r="AC82" s="246"/>
      <c r="AD82" s="246"/>
      <c r="AE82" s="246"/>
      <c r="AF82" s="246"/>
      <c r="AG82" s="246"/>
      <c r="AH82" s="246"/>
      <c r="AI82" s="246"/>
      <c r="AJ82" s="246"/>
      <c r="AK82" s="246"/>
      <c r="AL82" s="246"/>
      <c r="AM82" s="246"/>
      <c r="AN82" s="246"/>
      <c r="AO82" s="246"/>
      <c r="AP82" s="246"/>
      <c r="AQ82" s="246"/>
      <c r="AR82" s="246"/>
      <c r="AS82" s="246"/>
      <c r="AT82" s="246"/>
      <c r="AU82" s="246"/>
      <c r="AV82" s="246"/>
      <c r="AW82" s="246"/>
      <c r="AX82" s="247"/>
    </row>
    <row r="83" spans="1:50" ht="15" customHeight="1">
      <c r="A83" s="6"/>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row>
    <row r="84" spans="1:50" ht="12" customHeight="1">
      <c r="A84" s="6"/>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row>
    <row r="85" spans="1:50" ht="12" customHeight="1">
      <c r="A85" s="6"/>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row>
    <row r="86" spans="1:50" ht="12" customHeight="1">
      <c r="A86" s="6"/>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row>
    <row r="87" spans="1:50" ht="12" customHeight="1">
      <c r="A87" s="6"/>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row>
    <row r="88" spans="1:50" ht="12" customHeight="1">
      <c r="A88" s="6"/>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row>
    <row r="89" spans="1:50" ht="12" customHeight="1">
      <c r="A89" s="6"/>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row>
    <row r="90" spans="1:50" ht="12" customHeight="1">
      <c r="A90" s="6"/>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row>
    <row r="91" spans="1:50" ht="12" customHeight="1">
      <c r="A91" s="6"/>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row>
    <row r="92" spans="1:50" ht="12" customHeight="1">
      <c r="A92" s="6"/>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row>
    <row r="93" spans="1:50" ht="12" customHeight="1">
      <c r="A93" s="6"/>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row>
    <row r="94" spans="1:50" ht="12" customHeight="1">
      <c r="A94" s="6"/>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row>
    <row r="95" spans="1:50" ht="12" customHeight="1">
      <c r="A95" s="6"/>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row>
    <row r="96" spans="1:50" ht="12" customHeight="1">
      <c r="A96" s="6"/>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row>
    <row r="97" spans="1:50" ht="12" customHeight="1">
      <c r="A97" s="6"/>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row>
    <row r="98" spans="1:50" ht="12" customHeight="1">
      <c r="A98" s="6"/>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row>
    <row r="99" spans="1:50" ht="12" customHeight="1">
      <c r="A99" s="6"/>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row>
    <row r="100" spans="1:50" ht="12" customHeight="1">
      <c r="A100" s="6"/>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row>
    <row r="101" spans="1:50" ht="12" customHeight="1">
      <c r="A101" s="6"/>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row>
    <row r="102" spans="1:50" ht="12" customHeight="1">
      <c r="A102" s="6"/>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12" customHeight="1">
      <c r="A103" s="6"/>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row>
    <row r="104" spans="1:50" ht="12" customHeight="1">
      <c r="A104" s="6"/>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row>
    <row r="105" spans="1:50" ht="12" customHeight="1">
      <c r="A105" s="6"/>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row>
    <row r="106" spans="1:50" ht="12" customHeight="1">
      <c r="A106" s="6"/>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row>
    <row r="107" spans="1:50" ht="12" customHeight="1">
      <c r="A107" s="6"/>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row>
    <row r="108" spans="1:50" ht="12" customHeight="1">
      <c r="A108" s="6"/>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row>
    <row r="109" spans="1:50" ht="12" customHeight="1">
      <c r="A109" s="6"/>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row>
    <row r="110" spans="1:50" ht="12" customHeight="1">
      <c r="A110" s="6"/>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row>
    <row r="111" spans="1:50" ht="12" customHeight="1">
      <c r="A111" s="6"/>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row>
    <row r="112" spans="1:50" ht="12" customHeight="1">
      <c r="A112" s="6"/>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row>
    <row r="113" spans="1:50" ht="12" customHeight="1">
      <c r="A113" s="6"/>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row>
    <row r="114" spans="1:50" ht="12" customHeight="1">
      <c r="A114" s="6"/>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row>
    <row r="115" spans="1:50" ht="12" customHeight="1">
      <c r="A115" s="6"/>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row>
    <row r="116" spans="1:50" ht="12" customHeight="1">
      <c r="A116" s="6"/>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row>
    <row r="117" spans="1:50" ht="12" customHeight="1">
      <c r="A117" s="6"/>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row>
    <row r="118" spans="1:50" ht="12" customHeight="1">
      <c r="A118" s="6"/>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row>
    <row r="119" spans="1:50" ht="12" customHeight="1">
      <c r="A119" s="6"/>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row>
    <row r="120" spans="1:50" ht="12" customHeight="1">
      <c r="A120" s="6"/>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row>
    <row r="121" spans="1:50" ht="12" customHeight="1">
      <c r="A121" s="6"/>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row>
    <row r="122" spans="1:50" ht="12" customHeight="1">
      <c r="A122" s="6"/>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row>
    <row r="123" spans="1:50" ht="12" customHeight="1">
      <c r="A123" s="6"/>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row>
    <row r="124" spans="1:50" ht="12" customHeight="1">
      <c r="A124" s="6"/>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row>
    <row r="125" spans="1:50" ht="12" customHeight="1">
      <c r="A125" s="6"/>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row>
    <row r="126" spans="1:50" ht="12" customHeight="1">
      <c r="A126" s="6"/>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row>
    <row r="127" spans="1:50" ht="12" customHeight="1">
      <c r="A127" s="6"/>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row>
    <row r="128" spans="1:50" ht="12" customHeight="1">
      <c r="A128" s="6"/>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row>
    <row r="129" spans="1:50" ht="12" customHeight="1">
      <c r="A129" s="6"/>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row>
    <row r="130" spans="1:50" ht="12" customHeight="1">
      <c r="A130" s="6"/>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row>
    <row r="131" spans="1:50" ht="12" customHeight="1">
      <c r="A131" s="6"/>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row>
    <row r="132" spans="1:50" ht="12" customHeight="1">
      <c r="A132" s="6"/>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row>
    <row r="133" spans="1:50" ht="12" customHeight="1">
      <c r="A133" s="6"/>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row>
    <row r="134" spans="1:50" ht="12" customHeight="1">
      <c r="A134" s="6"/>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row>
    <row r="135" spans="1:50" ht="12" customHeight="1">
      <c r="A135" s="6"/>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row>
    <row r="136" spans="1:50" ht="12" customHeight="1">
      <c r="A136" s="6"/>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row>
    <row r="137" spans="1:50" ht="12" customHeight="1">
      <c r="A137" s="6"/>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row>
    <row r="138" spans="1:50" ht="12" customHeight="1">
      <c r="A138" s="6"/>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row>
    <row r="139" spans="1:50" ht="12" customHeight="1">
      <c r="A139" s="6"/>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row>
    <row r="140" spans="1:50" ht="12" customHeight="1">
      <c r="A140" s="6"/>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row>
    <row r="141" spans="1:50" ht="12" customHeight="1">
      <c r="A141" s="6"/>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row>
    <row r="142" spans="1:50" ht="12" customHeight="1">
      <c r="A142" s="6"/>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row>
    <row r="143" spans="1:50" ht="12" customHeight="1">
      <c r="A143" s="6"/>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row>
    <row r="144" spans="1:50" ht="12" customHeight="1">
      <c r="A144" s="6"/>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row>
    <row r="145" spans="1:50" ht="12" customHeight="1">
      <c r="A145" s="6"/>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row>
    <row r="146" spans="1:50" ht="12" customHeight="1">
      <c r="A146" s="6"/>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row>
    <row r="147" spans="1:50" ht="12" customHeight="1">
      <c r="A147" s="6"/>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row>
    <row r="148" spans="1:50" ht="12" customHeight="1">
      <c r="A148" s="6"/>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row>
    <row r="149" spans="1:50" ht="12" customHeight="1">
      <c r="A149" s="6"/>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row>
    <row r="150" spans="1:50" ht="12" customHeight="1">
      <c r="A150" s="6"/>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row>
    <row r="151" spans="1:50" ht="12" customHeight="1">
      <c r="A151" s="6"/>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row>
    <row r="152" spans="1:50" ht="12" customHeight="1">
      <c r="A152" s="6"/>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row>
    <row r="153" spans="1:50" ht="12" customHeight="1">
      <c r="A153" s="6"/>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row>
    <row r="154" spans="1:50" ht="12" customHeight="1">
      <c r="A154" s="6"/>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row>
    <row r="155" spans="1:50" ht="12" customHeight="1">
      <c r="A155" s="6"/>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row>
    <row r="156" spans="1:50" ht="12" customHeight="1">
      <c r="A156" s="6"/>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row>
    <row r="157" spans="1:50" ht="12" customHeight="1">
      <c r="A157" s="6"/>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row>
    <row r="158" spans="1:50" ht="12" customHeight="1">
      <c r="A158" s="6"/>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row>
    <row r="159" spans="1:50" ht="12" customHeight="1">
      <c r="A159" s="6"/>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row>
    <row r="160" spans="1:50" ht="12" customHeight="1">
      <c r="A160" s="6"/>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row>
    <row r="161" spans="1:50" ht="12" customHeight="1">
      <c r="A161" s="6"/>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row>
    <row r="162" spans="1:50" ht="12" customHeight="1"/>
    <row r="163" spans="1:50" ht="12" customHeight="1"/>
    <row r="164" spans="1:50" ht="12" customHeight="1"/>
    <row r="165" spans="1:50" ht="12" customHeight="1"/>
    <row r="166" spans="1:50" ht="12" customHeight="1"/>
    <row r="167" spans="1:50" ht="12" customHeight="1"/>
    <row r="168" spans="1:50" ht="12" customHeight="1"/>
    <row r="169" spans="1:50" ht="12" customHeight="1"/>
    <row r="170" spans="1:50" ht="12" customHeight="1"/>
    <row r="171" spans="1:50" ht="12" customHeight="1"/>
    <row r="172" spans="1:50" ht="12" customHeight="1"/>
    <row r="173" spans="1:50" ht="12" customHeight="1"/>
    <row r="174" spans="1:50" ht="12" customHeight="1"/>
    <row r="175" spans="1:50" ht="12" customHeight="1"/>
    <row r="176" spans="1:50"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3.5" customHeight="1"/>
  </sheetData>
  <sheetProtection algorithmName="SHA-512" hashValue="YF5jkTUn4gkxNXKxFSQu1xMdXhXGo0g19N0xUhn14u984tGQoiTn1yXaYpPiGxyav8N1DL2T2wj5UpICmdiyGw==" saltValue="2WCwlgm40HqUZ259MLXapg==" spinCount="100000" sheet="1" objects="1" scenarios="1" selectLockedCells="1"/>
  <customSheetViews>
    <customSheetView guid="{79E5A8AE-E245-48D8-916D-7610747B34EA}" scale="115" showPageBreaks="1" topLeftCell="A6">
      <selection activeCell="B2" sqref="B2:AX44"/>
      <pageMargins left="0" right="0" top="0" bottom="0" header="0.31496062992125984" footer="0.31496062992125984"/>
      <pageSetup paperSize="9" orientation="landscape" verticalDpi="0" r:id="rId1"/>
    </customSheetView>
  </customSheetViews>
  <mergeCells count="256">
    <mergeCell ref="Q78:U79"/>
    <mergeCell ref="V78:AI79"/>
    <mergeCell ref="Q75:U76"/>
    <mergeCell ref="V75:AI76"/>
    <mergeCell ref="U3:Y3"/>
    <mergeCell ref="N3:T3"/>
    <mergeCell ref="AH49:AQ49"/>
    <mergeCell ref="AL61:AN61"/>
    <mergeCell ref="AP61:AR61"/>
    <mergeCell ref="AT61:AV61"/>
    <mergeCell ref="AD6:AE6"/>
    <mergeCell ref="AH6:AI6"/>
    <mergeCell ref="AL6:AM6"/>
    <mergeCell ref="AP6:AQ6"/>
    <mergeCell ref="AT6:AU6"/>
    <mergeCell ref="AD61:AF61"/>
    <mergeCell ref="AH61:AJ61"/>
    <mergeCell ref="AP40:AQ40"/>
    <mergeCell ref="AR40:AS40"/>
    <mergeCell ref="AT40:AU40"/>
    <mergeCell ref="AV40:AW40"/>
    <mergeCell ref="AD40:AE40"/>
    <mergeCell ref="AF40:AG40"/>
    <mergeCell ref="AH40:AI40"/>
    <mergeCell ref="AJ40:AK40"/>
    <mergeCell ref="AL40:AM40"/>
    <mergeCell ref="AT56:AW56"/>
    <mergeCell ref="AN40:AO40"/>
    <mergeCell ref="AF41:AG41"/>
    <mergeCell ref="AJ41:AK41"/>
    <mergeCell ref="AN41:AO41"/>
    <mergeCell ref="B43:C43"/>
    <mergeCell ref="D43:E43"/>
    <mergeCell ref="F43:G43"/>
    <mergeCell ref="X40:Y40"/>
    <mergeCell ref="AB41:AC41"/>
    <mergeCell ref="K1:AW1"/>
    <mergeCell ref="AP5:AS5"/>
    <mergeCell ref="AT5:AW5"/>
    <mergeCell ref="AD5:AG5"/>
    <mergeCell ref="AH5:AK5"/>
    <mergeCell ref="AL5:AO5"/>
    <mergeCell ref="B40:C40"/>
    <mergeCell ref="D40:E40"/>
    <mergeCell ref="B6:C6"/>
    <mergeCell ref="F6:G6"/>
    <mergeCell ref="J6:K6"/>
    <mergeCell ref="N6:O6"/>
    <mergeCell ref="R6:S6"/>
    <mergeCell ref="V6:W6"/>
    <mergeCell ref="Z6:AA6"/>
    <mergeCell ref="B2:J2"/>
    <mergeCell ref="AV41:AW41"/>
    <mergeCell ref="D41:E41"/>
    <mergeCell ref="H41:I41"/>
    <mergeCell ref="L41:M41"/>
    <mergeCell ref="P41:Q41"/>
    <mergeCell ref="T41:U41"/>
    <mergeCell ref="X41:Y41"/>
    <mergeCell ref="F61:H61"/>
    <mergeCell ref="B61:D61"/>
    <mergeCell ref="J61:L61"/>
    <mergeCell ref="N61:P61"/>
    <mergeCell ref="R61:T61"/>
    <mergeCell ref="V61:X61"/>
    <mergeCell ref="Z61:AB61"/>
    <mergeCell ref="F40:G40"/>
    <mergeCell ref="H40:I40"/>
    <mergeCell ref="J40:K40"/>
    <mergeCell ref="L40:M40"/>
    <mergeCell ref="N40:O40"/>
    <mergeCell ref="P40:Q40"/>
    <mergeCell ref="R40:S40"/>
    <mergeCell ref="T40:U40"/>
    <mergeCell ref="V40:W40"/>
    <mergeCell ref="D42:E42"/>
    <mergeCell ref="F42:G42"/>
    <mergeCell ref="H42:I42"/>
    <mergeCell ref="J42:K42"/>
    <mergeCell ref="L42:M42"/>
    <mergeCell ref="R5:U5"/>
    <mergeCell ref="V5:Y5"/>
    <mergeCell ref="Z5:AC5"/>
    <mergeCell ref="B4:AW4"/>
    <mergeCell ref="Z40:AA40"/>
    <mergeCell ref="AB40:AC40"/>
    <mergeCell ref="B42:C42"/>
    <mergeCell ref="AR41:AS41"/>
    <mergeCell ref="B5:E5"/>
    <mergeCell ref="F5:I5"/>
    <mergeCell ref="J5:M5"/>
    <mergeCell ref="N5:Q5"/>
    <mergeCell ref="Z42:AA42"/>
    <mergeCell ref="AB42:AC42"/>
    <mergeCell ref="AD42:AE42"/>
    <mergeCell ref="AF42:AG42"/>
    <mergeCell ref="AH42:AI42"/>
    <mergeCell ref="AJ42:AK42"/>
    <mergeCell ref="N42:O42"/>
    <mergeCell ref="P42:Q42"/>
    <mergeCell ref="R42:S42"/>
    <mergeCell ref="T42:U42"/>
    <mergeCell ref="V42:W42"/>
    <mergeCell ref="X42:Y42"/>
    <mergeCell ref="AP43:AQ43"/>
    <mergeCell ref="AR43:AS43"/>
    <mergeCell ref="AT43:AU43"/>
    <mergeCell ref="AL42:AM42"/>
    <mergeCell ref="AN42:AO42"/>
    <mergeCell ref="AP42:AQ42"/>
    <mergeCell ref="AR42:AS42"/>
    <mergeCell ref="AT42:AU42"/>
    <mergeCell ref="P43:Q43"/>
    <mergeCell ref="AV42:AW42"/>
    <mergeCell ref="B44:C44"/>
    <mergeCell ref="D44:E44"/>
    <mergeCell ref="F44:G44"/>
    <mergeCell ref="H44:I44"/>
    <mergeCell ref="J44:K44"/>
    <mergeCell ref="L44:M44"/>
    <mergeCell ref="AV43:AW43"/>
    <mergeCell ref="Z43:AA43"/>
    <mergeCell ref="AB43:AC43"/>
    <mergeCell ref="AD43:AE43"/>
    <mergeCell ref="AF43:AG43"/>
    <mergeCell ref="AH43:AI43"/>
    <mergeCell ref="AJ43:AK43"/>
    <mergeCell ref="AF44:AG44"/>
    <mergeCell ref="AH44:AI44"/>
    <mergeCell ref="AJ44:AK44"/>
    <mergeCell ref="AL44:AM44"/>
    <mergeCell ref="AN44:AO44"/>
    <mergeCell ref="AL43:AM43"/>
    <mergeCell ref="AN43:AO43"/>
    <mergeCell ref="AB44:AC44"/>
    <mergeCell ref="AD44:AE44"/>
    <mergeCell ref="N43:O43"/>
    <mergeCell ref="N44:O44"/>
    <mergeCell ref="P44:Q44"/>
    <mergeCell ref="R44:S44"/>
    <mergeCell ref="T44:U44"/>
    <mergeCell ref="V44:W44"/>
    <mergeCell ref="H43:I43"/>
    <mergeCell ref="J43:K43"/>
    <mergeCell ref="L43:M43"/>
    <mergeCell ref="X44:Y44"/>
    <mergeCell ref="R43:S43"/>
    <mergeCell ref="T43:U43"/>
    <mergeCell ref="V43:W43"/>
    <mergeCell ref="X43:Y43"/>
    <mergeCell ref="R53:U53"/>
    <mergeCell ref="V53:Y53"/>
    <mergeCell ref="Z53:AC53"/>
    <mergeCell ref="AD53:AG53"/>
    <mergeCell ref="AH53:AK53"/>
    <mergeCell ref="AL53:AO53"/>
    <mergeCell ref="AP53:AS53"/>
    <mergeCell ref="AT53:AW53"/>
    <mergeCell ref="AN45:AO45"/>
    <mergeCell ref="AP45:AQ45"/>
    <mergeCell ref="AL45:AM45"/>
    <mergeCell ref="AL54:AO54"/>
    <mergeCell ref="B53:E53"/>
    <mergeCell ref="J49:N49"/>
    <mergeCell ref="B49:I49"/>
    <mergeCell ref="AR45:AS45"/>
    <mergeCell ref="AT45:AU45"/>
    <mergeCell ref="AV45:AW45"/>
    <mergeCell ref="Z45:AA45"/>
    <mergeCell ref="AB45:AC45"/>
    <mergeCell ref="AD45:AE45"/>
    <mergeCell ref="AF45:AG45"/>
    <mergeCell ref="AH45:AI45"/>
    <mergeCell ref="AJ45:AK45"/>
    <mergeCell ref="AP54:AS54"/>
    <mergeCell ref="AT54:AW54"/>
    <mergeCell ref="AV49:AW49"/>
    <mergeCell ref="V48:AC48"/>
    <mergeCell ref="V49:Y49"/>
    <mergeCell ref="Z49:AC49"/>
    <mergeCell ref="F45:G45"/>
    <mergeCell ref="H45:I45"/>
    <mergeCell ref="J45:K45"/>
    <mergeCell ref="L45:M45"/>
    <mergeCell ref="D1:J1"/>
    <mergeCell ref="AD56:AS56"/>
    <mergeCell ref="N56:Q56"/>
    <mergeCell ref="B56:M56"/>
    <mergeCell ref="Z2:AG2"/>
    <mergeCell ref="Z3:AG3"/>
    <mergeCell ref="AH2:AO2"/>
    <mergeCell ref="AH3:AO3"/>
    <mergeCell ref="AP2:AW2"/>
    <mergeCell ref="AP3:AW3"/>
    <mergeCell ref="K2:M2"/>
    <mergeCell ref="AE38:AF38"/>
    <mergeCell ref="AI38:AJ38"/>
    <mergeCell ref="AM38:AN38"/>
    <mergeCell ref="AQ38:AR38"/>
    <mergeCell ref="AU38:AV38"/>
    <mergeCell ref="AP44:AQ44"/>
    <mergeCell ref="AR44:AS44"/>
    <mergeCell ref="AT44:AU44"/>
    <mergeCell ref="AV44:AW44"/>
    <mergeCell ref="Z44:AA44"/>
    <mergeCell ref="AD54:AG54"/>
    <mergeCell ref="AH54:AK54"/>
    <mergeCell ref="S56:U56"/>
    <mergeCell ref="B3:J3"/>
    <mergeCell ref="K3:M3"/>
    <mergeCell ref="N2:Y2"/>
    <mergeCell ref="AT63:AW63"/>
    <mergeCell ref="AL63:AS63"/>
    <mergeCell ref="C38:D38"/>
    <mergeCell ref="K38:L38"/>
    <mergeCell ref="G38:H38"/>
    <mergeCell ref="O38:P38"/>
    <mergeCell ref="S38:T38"/>
    <mergeCell ref="W38:X38"/>
    <mergeCell ref="AA38:AB38"/>
    <mergeCell ref="N45:O45"/>
    <mergeCell ref="P45:Q45"/>
    <mergeCell ref="R45:S45"/>
    <mergeCell ref="T45:U45"/>
    <mergeCell ref="V45:W45"/>
    <mergeCell ref="X45:Y45"/>
    <mergeCell ref="B45:C45"/>
    <mergeCell ref="D45:E45"/>
    <mergeCell ref="B59:M59"/>
    <mergeCell ref="B52:M52"/>
    <mergeCell ref="B54:E54"/>
    <mergeCell ref="F54:I54"/>
    <mergeCell ref="AL70:AS70"/>
    <mergeCell ref="AT70:AW70"/>
    <mergeCell ref="AR49:AU49"/>
    <mergeCell ref="B66:M66"/>
    <mergeCell ref="B68:D68"/>
    <mergeCell ref="F68:H68"/>
    <mergeCell ref="J68:L68"/>
    <mergeCell ref="N68:P68"/>
    <mergeCell ref="R68:T68"/>
    <mergeCell ref="V68:X68"/>
    <mergeCell ref="Z68:AB68"/>
    <mergeCell ref="AD68:AF68"/>
    <mergeCell ref="AH68:AJ68"/>
    <mergeCell ref="AL68:AN68"/>
    <mergeCell ref="AP68:AR68"/>
    <mergeCell ref="AT68:AV68"/>
    <mergeCell ref="J54:M54"/>
    <mergeCell ref="N54:Q54"/>
    <mergeCell ref="R54:U54"/>
    <mergeCell ref="V54:Y54"/>
    <mergeCell ref="Z54:AC54"/>
    <mergeCell ref="F53:I53"/>
    <mergeCell ref="J53:M53"/>
    <mergeCell ref="N53:Q53"/>
  </mergeCells>
  <dataValidations count="4">
    <dataValidation type="list" allowBlank="1" showInputMessage="1" showErrorMessage="1" sqref="K2:M2" xr:uid="{8EE9FB11-EA82-A248-9F80-0A2F328A89A7}">
      <formula1>$A$7:$A$13</formula1>
    </dataValidation>
    <dataValidation type="list" allowBlank="1" showInputMessage="1" showErrorMessage="1" sqref="E7:E37 AW7:AW37 AS7:AS36 AO7:AO37 AK7:AK36 AG7:AG37 AC7:AC37 Y7:Y36 U7:U37 Q7:Q36 M7:M37 I7:I34" xr:uid="{240B5E09-5493-834A-9F62-CC591D2D6D1C}">
      <formula1>$AX$7:$AX$17</formula1>
    </dataValidation>
    <dataValidation type="list" allowBlank="1" showInputMessage="1" showErrorMessage="1" sqref="D9:D13 D16:D20 D23:D27 D30:D34 D37 H7:H10 H13:H17 H20:H24 H27:H31 H34 L7:L10 L13:L17 L20:L24 L27:L31 L34:L37 P7 P10:P14 P17:P21 P25:P28 P31:P35 T8:T12 T15:T19 T22:T26 T29:T31 T33 T36:T37 X7:X9 X13:X16 X19:X23 X26:X30 X33:X36 AB7 AB10:AB14 AB17:AB19 AB21 AB24:AB28 AB31:AB35 AF7:AF11 AF14:AF18 AF22:AF25 AF28:AF32 AF35:AF37 AJ7:AJ8 AJ11:AJ15 AJ18:AJ22 AJ25:AJ29 AJ32:AJ36 AN9:AN13 AN16:AN20 AN23:AN27 AN30:AN34 AN37 AR8:AR10 AR13:AR16 AR20:AR24 AR27:AR31 AR34:AR36 AV7:AV8 AV11:AV15 AV18:AV22 AV25:AV29 AV32:AV36" xr:uid="{8CF8F58F-A758-F549-AC9C-43AA505ADACC}">
      <formula1>$AX$18:$AX$24</formula1>
    </dataValidation>
    <dataValidation type="list" allowBlank="1" showInputMessage="1" showErrorMessage="1" sqref="Z3:AG3" xr:uid="{489C74C2-6B49-2840-83D3-979D14133546}">
      <formula1>$AX$26:$AX$31</formula1>
    </dataValidation>
  </dataValidations>
  <pageMargins left="0" right="0" top="0" bottom="0" header="0.31496062992126" footer="0.31496062992126"/>
  <pageSetup paperSize="9" orientation="landscape" verticalDpi="0" r:id="rId2"/>
  <ignoredErrors>
    <ignoredError sqref="C38 G38 E38 I38 K38 M38 O38 Q38 S38 U38 W38 Y38 AA38 AC38 AE38 AG38 AI38 AK38 AM38 AO38 AQ38 AS38 AU38 AW38 N3 AP3 AH3 D40 D43:D44 D45 H40 L40 P40 T40 X40 AB40 AF40 AJ40 AN40 AR40 AV40 H43:H45 L43:L45 P43:P45 T43:T45 X43:X45 AB43:AB45 AF43:AF45 AJ43:AJ45 AN43:AN45 AR43:AR45 AV43:AV45 B54 F54 J54 N54 R54 V54 Z54 AD54 AH54 AL54 AP54 AT54 AW61 AS61 AO61 AK61 AG61 AC61 Y61 U61 Q61 M61 I61 E61 E68 AT56 AT63 AT70 AW68 AS68 AO68 AK68 AG68 AC68 Y68 U68 Q68 M68 I68"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Compteur temps by JM</vt: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 de Caen</dc:creator>
  <cp:lastModifiedBy>Jm Monteiro</cp:lastModifiedBy>
  <cp:lastPrinted>2020-01-27T13:59:34Z</cp:lastPrinted>
  <dcterms:created xsi:type="dcterms:W3CDTF">2012-09-24T14:05:47Z</dcterms:created>
  <dcterms:modified xsi:type="dcterms:W3CDTF">2022-03-10T17:08:54Z</dcterms:modified>
</cp:coreProperties>
</file>