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\Desktop\"/>
    </mc:Choice>
  </mc:AlternateContent>
  <bookViews>
    <workbookView xWindow="0" yWindow="0" windowWidth="28800" windowHeight="11175"/>
  </bookViews>
  <sheets>
    <sheet name="Compteur temps by JM" sheetId="2" r:id="rId1"/>
  </sheets>
  <calcPr calcId="162913"/>
  <customWorkbookViews>
    <customWorkbookView name="FO - Affichage personnalisé" guid="{79E5A8AE-E245-48D8-916D-7610747B34EA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N3" i="2" l="1"/>
  <c r="N46" i="2"/>
  <c r="E57" i="2" l="1"/>
  <c r="AW57" i="2"/>
  <c r="AS57" i="2"/>
  <c r="AO57" i="2"/>
  <c r="AK57" i="2"/>
  <c r="AG57" i="2"/>
  <c r="AC57" i="2"/>
  <c r="Y57" i="2"/>
  <c r="U57" i="2"/>
  <c r="Q57" i="2"/>
  <c r="M57" i="2"/>
  <c r="I57" i="2"/>
  <c r="D39" i="2" l="1"/>
  <c r="L39" i="2" l="1"/>
  <c r="AH3" i="2" l="1"/>
  <c r="AP3" i="2" s="1"/>
  <c r="AV39" i="2" l="1"/>
  <c r="AR39" i="2"/>
  <c r="AN39" i="2"/>
  <c r="AJ39" i="2"/>
  <c r="AF39" i="2"/>
  <c r="AB39" i="2"/>
  <c r="X39" i="2"/>
  <c r="H39" i="2" l="1"/>
  <c r="P39" i="2"/>
  <c r="N50" i="2" l="1"/>
  <c r="X42" i="2"/>
  <c r="V50" i="2" s="1"/>
  <c r="W38" i="2"/>
  <c r="X43" i="2" s="1"/>
  <c r="D42" i="2"/>
  <c r="B50" i="2" s="1"/>
  <c r="C38" i="2"/>
  <c r="D43" i="2" s="1"/>
  <c r="D44" i="2" s="1"/>
  <c r="H42" i="2"/>
  <c r="F50" i="2" s="1"/>
  <c r="G38" i="2"/>
  <c r="H43" i="2" s="1"/>
  <c r="K38" i="2"/>
  <c r="L43" i="2" s="1"/>
  <c r="L42" i="2"/>
  <c r="J50" i="2" s="1"/>
  <c r="P42" i="2"/>
  <c r="O38" i="2"/>
  <c r="P43" i="2" s="1"/>
  <c r="T39" i="2"/>
  <c r="T42" i="2"/>
  <c r="S38" i="2"/>
  <c r="T43" i="2" s="1"/>
  <c r="AA38" i="2"/>
  <c r="AB43" i="2" s="1"/>
  <c r="AB42" i="2"/>
  <c r="Z50" i="2" s="1"/>
  <c r="AF42" i="2"/>
  <c r="AD50" i="2" s="1"/>
  <c r="AE38" i="2"/>
  <c r="AF43" i="2" s="1"/>
  <c r="AJ42" i="2"/>
  <c r="AH50" i="2" s="1"/>
  <c r="AI38" i="2"/>
  <c r="AJ43" i="2" s="1"/>
  <c r="AN42" i="2"/>
  <c r="AL50" i="2" s="1"/>
  <c r="AM38" i="2"/>
  <c r="AN43" i="2" s="1"/>
  <c r="AR42" i="2"/>
  <c r="AP50" i="2" s="1"/>
  <c r="AQ38" i="2"/>
  <c r="AR43" i="2" s="1"/>
  <c r="AV42" i="2"/>
  <c r="AT50" i="2" s="1"/>
  <c r="AU38" i="2"/>
  <c r="AV43" i="2" s="1"/>
  <c r="E38" i="2"/>
  <c r="I38" i="2"/>
  <c r="AG38" i="2"/>
  <c r="AW38" i="2"/>
  <c r="AS38" i="2"/>
  <c r="AO38" i="2"/>
  <c r="AK38" i="2"/>
  <c r="AC38" i="2"/>
  <c r="Y38" i="2"/>
  <c r="U38" i="2"/>
  <c r="Q38" i="2"/>
  <c r="M38" i="2"/>
  <c r="H44" i="2" l="1"/>
  <c r="L44" i="2" s="1"/>
  <c r="P44" i="2" s="1"/>
  <c r="T44" i="2" s="1"/>
  <c r="X44" i="2" s="1"/>
  <c r="AB44" i="2" s="1"/>
  <c r="R50" i="2"/>
  <c r="AT52" i="2" s="1"/>
  <c r="AT59" i="2"/>
  <c r="V46" i="2" l="1"/>
  <c r="AT46" i="2"/>
  <c r="AF44" i="2"/>
  <c r="AJ44" i="2" l="1"/>
  <c r="AN44" i="2" l="1"/>
  <c r="AR44" i="2" l="1"/>
  <c r="AV44" i="2" l="1"/>
</calcChain>
</file>

<file path=xl/sharedStrings.xml><?xml version="1.0" encoding="utf-8"?>
<sst xmlns="http://schemas.openxmlformats.org/spreadsheetml/2006/main" count="522" uniqueCount="66">
  <si>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</si>
  <si>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</si>
  <si>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</si>
  <si>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</si>
  <si>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</si>
  <si>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</si>
  <si>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</si>
  <si>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</si>
  <si>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</si>
  <si>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</si>
  <si>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</si>
  <si>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</si>
  <si>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M</t>
  </si>
  <si>
    <t>S</t>
  </si>
  <si>
    <t>J</t>
  </si>
  <si>
    <t>D</t>
  </si>
  <si>
    <t>V</t>
  </si>
  <si>
    <t>L</t>
  </si>
  <si>
    <t>H/mois</t>
  </si>
  <si>
    <t>Nuits/m</t>
  </si>
  <si>
    <t>CA/mois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</si>
  <si>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</si>
  <si>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</si>
  <si>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</si>
  <si>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</si>
  <si>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</si>
  <si>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</si>
  <si>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</si>
  <si>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</si>
  <si>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</si>
  <si>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</si>
  <si>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</si>
  <si>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</si>
  <si>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Je travaille 12h00</t>
  </si>
  <si>
    <t xml:space="preserve">Je travaille 7h30 </t>
  </si>
  <si>
    <t xml:space="preserve">Je travaille 7h36 </t>
  </si>
  <si>
    <t>Je travaille 7h40</t>
  </si>
  <si>
    <t>CA</t>
  </si>
  <si>
    <t>H:mn</t>
  </si>
  <si>
    <t xml:space="preserve">Je travaille +5mn </t>
  </si>
  <si>
    <t xml:space="preserve">Je travaille +10mn </t>
  </si>
  <si>
    <t xml:space="preserve">Je travaille +15mn </t>
  </si>
  <si>
    <t xml:space="preserve">Je travaille +20mn </t>
  </si>
  <si>
    <t xml:space="preserve">Je travaille +25mn </t>
  </si>
  <si>
    <t xml:space="preserve">Je travaille +30mn </t>
  </si>
  <si>
    <t>D et F</t>
  </si>
  <si>
    <t>Dimanches et Fériés travaillés en 2020</t>
  </si>
  <si>
    <t>Total:</t>
  </si>
  <si>
    <t>Tableau pour convertir les heures et minutes en nombre décimal</t>
  </si>
  <si>
    <r>
      <rPr>
        <b/>
        <sz val="7"/>
        <color theme="1" tint="0.34998626667073579"/>
        <rFont val="Arial"/>
        <family val="2"/>
      </rPr>
      <t>A titre indicatif</t>
    </r>
    <r>
      <rPr>
        <sz val="7"/>
        <color theme="1" tint="0.34998626667073579"/>
        <rFont val="Arial"/>
        <family val="2"/>
      </rPr>
      <t xml:space="preserve"> car il n'y a pas de guide de temps travail en 12h00 au CHU de CAEN (en cours de réalisation par la DRH… depuis plusieurs années!)</t>
    </r>
  </si>
  <si>
    <t>heures</t>
  </si>
  <si>
    <t>Conseil: Pour utiliser ce tableau il faut transformer les minutes en valeurs décimales.      Exemple: 7h30 = 7,5 (en bas de la page il y a un tableau de conversion)</t>
  </si>
  <si>
    <t>Total des heures travaillées par mois</t>
  </si>
  <si>
    <t>Planning 2021</t>
  </si>
  <si>
    <t xml:space="preserve">Total annuel des heures travaillées depuis le 1er janvier: </t>
  </si>
  <si>
    <t>Reliquat d'heures de 2020:</t>
  </si>
  <si>
    <t>CA: Heures à utliser en 2021</t>
  </si>
  <si>
    <t>CA: Heures utilisés en 2021</t>
  </si>
  <si>
    <t>CA: Heures non utilisées en 2021</t>
  </si>
  <si>
    <t>Je travaille 10h00</t>
  </si>
  <si>
    <t>Nombre d'heures à travailler en 2021</t>
  </si>
  <si>
    <t>En 2021 je dois travailler</t>
  </si>
  <si>
    <t>Jusqu'au 31-12-2021 il me reste à travailler</t>
  </si>
  <si>
    <t>Avant d'utiliser le planning veuillez renseigner les champs en vert fluo - Si besoin demander à votre cadre le nombre d'heures à travailler en 2021</t>
  </si>
  <si>
    <t>En 2021 je dois travailler:</t>
  </si>
  <si>
    <t>Depuis le 1er janvier j'ai travaillé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</si>
</sst>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7" x14ac:knownFonts="1">
    <font>
      <sz val="10"/>
      <name val="Arial"/>
    </font>
    <font>
      <sz val="8"/>
      <color indexed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 Narrow"/>
      <family val="2"/>
    </font>
    <font>
      <sz val="8"/>
      <color indexed="18"/>
      <name val="Arial Narrow"/>
      <family val="2"/>
    </font>
    <font>
      <sz val="8"/>
      <name val="Arial Narrow"/>
      <family val="2"/>
    </font>
    <font>
      <b/>
      <sz val="7"/>
      <color indexed="10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6"/>
      <color indexed="12"/>
      <name val="Arial Narrow"/>
      <family val="2"/>
    </font>
    <font>
      <sz val="6"/>
      <color indexed="18"/>
      <name val="Arial Narrow"/>
      <family val="2"/>
    </font>
    <font>
      <sz val="6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b/>
      <sz val="8"/>
      <color rgb="FF0000FF"/>
      <name val="Arial"/>
      <family val="2"/>
    </font>
    <font>
      <b/>
      <sz val="9"/>
      <name val="Arial"/>
      <family val="2"/>
    </font>
    <font>
      <sz val="7"/>
      <color theme="1"/>
      <name val="Arial"/>
      <family val="2"/>
    </font>
    <font>
      <sz val="8"/>
      <color theme="0"/>
      <name val="Arial Narrow"/>
      <family val="2"/>
    </font>
    <font>
      <sz val="14"/>
      <color indexed="12"/>
      <name val="Berlin Sans FB Demi"/>
      <family val="2"/>
    </font>
    <font>
      <sz val="8"/>
      <color theme="1"/>
      <name val="Arial Narrow"/>
      <family val="2"/>
    </font>
    <font>
      <b/>
      <sz val="7"/>
      <color rgb="FF0000FF"/>
      <name val="Arial"/>
      <family val="2"/>
    </font>
    <font>
      <sz val="8"/>
      <color theme="0" tint="-0.14999847407452621"/>
      <name val="Arial"/>
      <family val="2"/>
    </font>
    <font>
      <sz val="7"/>
      <color theme="0" tint="-0.14999847407452621"/>
      <name val="Arial"/>
      <family val="2"/>
    </font>
    <font>
      <sz val="7"/>
      <color theme="0" tint="-0.14999847407452621"/>
      <name val="Arial Narrow"/>
      <family val="2"/>
    </font>
    <font>
      <b/>
      <sz val="7"/>
      <color rgb="FF002060"/>
      <name val="Arial"/>
      <family val="2"/>
    </font>
    <font>
      <b/>
      <sz val="9"/>
      <color rgb="FF00206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7"/>
      <color rgb="FFFF0000"/>
      <name val="Arial Narrow"/>
      <family val="2"/>
    </font>
    <font>
      <sz val="7"/>
      <color theme="1" tint="0.34998626667073579"/>
      <name val="Arial"/>
      <family val="2"/>
    </font>
    <font>
      <b/>
      <sz val="7"/>
      <color theme="1" tint="0.34998626667073579"/>
      <name val="Arial"/>
      <family val="2"/>
    </font>
    <font>
      <b/>
      <sz val="12"/>
      <color indexed="12"/>
      <name val="Arial Black"/>
      <family val="2"/>
    </font>
    <font>
      <sz val="6"/>
      <color theme="0"/>
      <name val="Arial"/>
      <family val="2"/>
    </font>
    <font>
      <b/>
      <sz val="8"/>
      <color rgb="FF002060"/>
      <name val="Arial"/>
      <family val="2"/>
    </font>
    <font>
      <sz val="7"/>
      <color theme="0"/>
      <name val="Arial Narrow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b/>
      <sz val="7"/>
      <color theme="3" tint="-0.249977111117893"/>
      <name val="Arial Narrow"/>
      <family val="2"/>
    </font>
    <font>
      <b/>
      <sz val="9"/>
      <color rgb="FF0000FF"/>
      <name val="Arial"/>
      <family val="2"/>
    </font>
    <font>
      <b/>
      <sz val="8"/>
      <color rgb="FF00B0F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9"/>
      <color theme="3" tint="-0.249977111117893"/>
      <name val="Arial"/>
      <family val="2"/>
    </font>
    <font>
      <b/>
      <sz val="12"/>
      <color rgb="FFFF0000"/>
      <name val="Arial"/>
      <family val="2"/>
    </font>
    <font>
      <b/>
      <sz val="11"/>
      <color rgb="FF006100"/>
      <name val="Arial Narrow"/>
      <family val="2"/>
    </font>
    <font>
      <b/>
      <sz val="10"/>
      <color rgb="FF0000FF"/>
      <name val="Arial"/>
      <family val="2"/>
    </font>
    <font>
      <sz val="9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8" fillId="11" borderId="0" applyNumberFormat="0" applyBorder="0" applyAlignment="0" applyProtection="0"/>
  </cellStyleXfs>
  <cellXfs count="256">
    <xf numFmtId="0" fontId="0" fillId="0" borderId="0" xfId="0"/>
    <xf numFmtId="1" fontId="1" fillId="7" borderId="1" xfId="0" applyNumberFormat="1" applyFont="1" applyFill="1" applyBorder="1" applyAlignment="1">
      <alignment vertical="center"/>
    </xf>
    <xf numFmtId="1" fontId="2" fillId="7" borderId="3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1" fontId="1" fillId="7" borderId="4" xfId="0" applyNumberFormat="1" applyFont="1" applyFill="1" applyBorder="1"/>
    <xf numFmtId="1" fontId="2" fillId="7" borderId="5" xfId="0" applyNumberFormat="1" applyFont="1" applyFill="1" applyBorder="1"/>
    <xf numFmtId="1" fontId="2" fillId="2" borderId="0" xfId="0" applyNumberFormat="1" applyFont="1" applyFill="1"/>
    <xf numFmtId="1" fontId="2" fillId="0" borderId="0" xfId="0" applyNumberFormat="1" applyFont="1"/>
    <xf numFmtId="1" fontId="6" fillId="7" borderId="4" xfId="0" applyNumberFormat="1" applyFont="1" applyFill="1" applyBorder="1"/>
    <xf numFmtId="1" fontId="4" fillId="7" borderId="5" xfId="0" applyNumberFormat="1" applyFont="1" applyFill="1" applyBorder="1"/>
    <xf numFmtId="1" fontId="4" fillId="2" borderId="0" xfId="0" applyNumberFormat="1" applyFont="1" applyFill="1"/>
    <xf numFmtId="1" fontId="4" fillId="0" borderId="0" xfId="0" applyNumberFormat="1" applyFont="1"/>
    <xf numFmtId="1" fontId="17" fillId="7" borderId="4" xfId="0" applyNumberFormat="1" applyFont="1" applyFill="1" applyBorder="1" applyAlignment="1">
      <alignment horizontal="right"/>
    </xf>
    <xf numFmtId="1" fontId="0" fillId="2" borderId="0" xfId="0" applyNumberFormat="1" applyFill="1"/>
    <xf numFmtId="1" fontId="12" fillId="3" borderId="16" xfId="0" applyNumberFormat="1" applyFont="1" applyFill="1" applyBorder="1" applyAlignment="1">
      <alignment horizontal="center" vertical="center"/>
    </xf>
    <xf numFmtId="1" fontId="18" fillId="7" borderId="4" xfId="0" applyNumberFormat="1" applyFont="1" applyFill="1" applyBorder="1" applyAlignment="1">
      <alignment horizontal="right"/>
    </xf>
    <xf numFmtId="1" fontId="13" fillId="5" borderId="18" xfId="0" applyNumberFormat="1" applyFont="1" applyFill="1" applyBorder="1" applyAlignment="1">
      <alignment horizontal="center" vertical="center"/>
    </xf>
    <xf numFmtId="1" fontId="19" fillId="2" borderId="0" xfId="0" applyNumberFormat="1" applyFont="1" applyFill="1"/>
    <xf numFmtId="1" fontId="12" fillId="7" borderId="0" xfId="0" applyNumberFormat="1" applyFont="1" applyFill="1" applyBorder="1" applyAlignment="1">
      <alignment vertical="center"/>
    </xf>
    <xf numFmtId="1" fontId="12" fillId="7" borderId="0" xfId="0" applyNumberFormat="1" applyFont="1" applyFill="1" applyBorder="1" applyAlignment="1">
      <alignment horizontal="center" vertical="center"/>
    </xf>
    <xf numFmtId="1" fontId="12" fillId="7" borderId="0" xfId="0" applyNumberFormat="1" applyFont="1" applyFill="1" applyBorder="1" applyAlignment="1">
      <alignment horizontal="right" vertical="center"/>
    </xf>
    <xf numFmtId="1" fontId="7" fillId="7" borderId="4" xfId="0" applyNumberFormat="1" applyFont="1" applyFill="1" applyBorder="1" applyAlignment="1">
      <alignment horizontal="center"/>
    </xf>
    <xf numFmtId="1" fontId="2" fillId="7" borderId="5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7" fillId="7" borderId="4" xfId="0" applyNumberFormat="1" applyFont="1" applyFill="1" applyBorder="1" applyAlignment="1">
      <alignment horizontal="center" vertical="center"/>
    </xf>
    <xf numFmtId="1" fontId="2" fillId="7" borderId="5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7" fillId="7" borderId="4" xfId="0" applyNumberFormat="1" applyFont="1" applyFill="1" applyBorder="1"/>
    <xf numFmtId="1" fontId="1" fillId="7" borderId="4" xfId="0" applyNumberFormat="1" applyFont="1" applyFill="1" applyBorder="1" applyAlignment="1">
      <alignment horizontal="center" vertical="center"/>
    </xf>
    <xf numFmtId="1" fontId="8" fillId="2" borderId="0" xfId="0" applyNumberFormat="1" applyFont="1" applyFill="1"/>
    <xf numFmtId="1" fontId="0" fillId="3" borderId="0" xfId="0" applyNumberFormat="1" applyFill="1" applyBorder="1"/>
    <xf numFmtId="1" fontId="0" fillId="3" borderId="0" xfId="0" applyNumberFormat="1" applyFill="1"/>
    <xf numFmtId="1" fontId="8" fillId="0" borderId="0" xfId="0" applyNumberFormat="1" applyFont="1"/>
    <xf numFmtId="1" fontId="0" fillId="0" borderId="0" xfId="0" applyNumberFormat="1"/>
    <xf numFmtId="1" fontId="1" fillId="0" borderId="0" xfId="0" applyNumberFormat="1" applyFont="1"/>
    <xf numFmtId="1" fontId="8" fillId="7" borderId="0" xfId="0" applyNumberFormat="1" applyFont="1" applyFill="1" applyBorder="1"/>
    <xf numFmtId="1" fontId="8" fillId="7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/>
    <xf numFmtId="1" fontId="12" fillId="4" borderId="19" xfId="0" applyNumberFormat="1" applyFont="1" applyFill="1" applyBorder="1" applyAlignment="1">
      <alignment horizontal="center" vertical="center"/>
    </xf>
    <xf numFmtId="1" fontId="22" fillId="4" borderId="19" xfId="0" applyNumberFormat="1" applyFont="1" applyFill="1" applyBorder="1" applyAlignment="1">
      <alignment horizontal="center" vertical="center"/>
    </xf>
    <xf numFmtId="1" fontId="14" fillId="5" borderId="10" xfId="0" applyNumberFormat="1" applyFont="1" applyFill="1" applyBorder="1" applyAlignment="1">
      <alignment horizontal="center"/>
    </xf>
    <xf numFmtId="1" fontId="14" fillId="5" borderId="11" xfId="0" applyNumberFormat="1" applyFont="1" applyFill="1" applyBorder="1" applyAlignment="1">
      <alignment horizontal="right"/>
    </xf>
    <xf numFmtId="1" fontId="13" fillId="6" borderId="18" xfId="0" applyNumberFormat="1" applyFont="1" applyFill="1" applyBorder="1" applyAlignment="1">
      <alignment horizontal="center" vertical="center"/>
    </xf>
    <xf numFmtId="1" fontId="12" fillId="6" borderId="19" xfId="0" applyNumberFormat="1" applyFont="1" applyFill="1" applyBorder="1" applyAlignment="1">
      <alignment horizontal="center" vertical="center"/>
    </xf>
    <xf numFmtId="1" fontId="22" fillId="6" borderId="19" xfId="0" applyNumberFormat="1" applyFont="1" applyFill="1" applyBorder="1" applyAlignment="1">
      <alignment horizontal="center" vertical="center"/>
    </xf>
    <xf numFmtId="1" fontId="13" fillId="6" borderId="15" xfId="0" applyNumberFormat="1" applyFont="1" applyFill="1" applyBorder="1" applyAlignment="1">
      <alignment horizontal="center" vertical="center"/>
    </xf>
    <xf numFmtId="1" fontId="22" fillId="3" borderId="16" xfId="0" applyNumberFormat="1" applyFont="1" applyFill="1" applyBorder="1" applyAlignment="1">
      <alignment horizontal="center" vertical="center"/>
    </xf>
    <xf numFmtId="2" fontId="24" fillId="4" borderId="17" xfId="0" applyNumberFormat="1" applyFont="1" applyFill="1" applyBorder="1" applyAlignment="1">
      <alignment horizontal="right" vertical="center"/>
    </xf>
    <xf numFmtId="2" fontId="24" fillId="4" borderId="20" xfId="0" applyNumberFormat="1" applyFont="1" applyFill="1" applyBorder="1" applyAlignment="1">
      <alignment horizontal="right" vertical="center"/>
    </xf>
    <xf numFmtId="1" fontId="27" fillId="7" borderId="0" xfId="0" applyNumberFormat="1" applyFont="1" applyFill="1" applyBorder="1"/>
    <xf numFmtId="1" fontId="27" fillId="7" borderId="0" xfId="0" applyNumberFormat="1" applyFont="1" applyFill="1" applyBorder="1" applyAlignment="1">
      <alignment horizontal="center"/>
    </xf>
    <xf numFmtId="1" fontId="1" fillId="7" borderId="4" xfId="0" applyNumberFormat="1" applyFont="1" applyFill="1" applyBorder="1" applyAlignment="1">
      <alignment vertical="center"/>
    </xf>
    <xf numFmtId="1" fontId="2" fillId="7" borderId="5" xfId="0" applyNumberFormat="1" applyFont="1" applyFill="1" applyBorder="1" applyAlignment="1">
      <alignment vertical="center"/>
    </xf>
    <xf numFmtId="1" fontId="8" fillId="3" borderId="0" xfId="0" applyNumberFormat="1" applyFont="1" applyFill="1"/>
    <xf numFmtId="1" fontId="29" fillId="7" borderId="0" xfId="0" applyNumberFormat="1" applyFont="1" applyFill="1" applyBorder="1" applyAlignment="1">
      <alignment horizontal="center"/>
    </xf>
    <xf numFmtId="1" fontId="30" fillId="7" borderId="0" xfId="0" applyNumberFormat="1" applyFont="1" applyFill="1" applyBorder="1" applyAlignment="1">
      <alignment horizontal="center"/>
    </xf>
    <xf numFmtId="1" fontId="29" fillId="7" borderId="5" xfId="0" applyNumberFormat="1" applyFont="1" applyFill="1" applyBorder="1"/>
    <xf numFmtId="1" fontId="0" fillId="3" borderId="5" xfId="0" applyNumberFormat="1" applyFill="1" applyBorder="1"/>
    <xf numFmtId="1" fontId="10" fillId="3" borderId="0" xfId="0" applyNumberFormat="1" applyFont="1" applyFill="1" applyBorder="1" applyAlignment="1">
      <alignment vertical="top"/>
    </xf>
    <xf numFmtId="1" fontId="10" fillId="3" borderId="0" xfId="0" applyNumberFormat="1" applyFont="1" applyFill="1" applyBorder="1" applyAlignment="1">
      <alignment horizontal="center" vertical="top"/>
    </xf>
    <xf numFmtId="1" fontId="34" fillId="3" borderId="0" xfId="0" applyNumberFormat="1" applyFont="1" applyFill="1"/>
    <xf numFmtId="1" fontId="34" fillId="3" borderId="0" xfId="0" applyNumberFormat="1" applyFont="1" applyFill="1" applyAlignment="1"/>
    <xf numFmtId="1" fontId="8" fillId="3" borderId="2" xfId="0" applyNumberFormat="1" applyFont="1" applyFill="1" applyBorder="1" applyAlignment="1"/>
    <xf numFmtId="1" fontId="8" fillId="3" borderId="0" xfId="0" applyNumberFormat="1" applyFont="1" applyFill="1" applyBorder="1" applyAlignment="1"/>
    <xf numFmtId="1" fontId="10" fillId="3" borderId="4" xfId="0" applyNumberFormat="1" applyFont="1" applyFill="1" applyBorder="1" applyAlignment="1">
      <alignment horizontal="left"/>
    </xf>
    <xf numFmtId="1" fontId="10" fillId="3" borderId="0" xfId="0" applyNumberFormat="1" applyFont="1" applyFill="1" applyBorder="1" applyAlignment="1">
      <alignment horizontal="left"/>
    </xf>
    <xf numFmtId="1" fontId="36" fillId="7" borderId="4" xfId="0" applyNumberFormat="1" applyFont="1" applyFill="1" applyBorder="1"/>
    <xf numFmtId="1" fontId="35" fillId="2" borderId="0" xfId="0" applyNumberFormat="1" applyFont="1" applyFill="1"/>
    <xf numFmtId="1" fontId="35" fillId="0" borderId="0" xfId="0" applyNumberFormat="1" applyFont="1"/>
    <xf numFmtId="1" fontId="23" fillId="3" borderId="0" xfId="0" applyNumberFormat="1" applyFont="1" applyFill="1" applyAlignment="1">
      <alignment wrapText="1"/>
    </xf>
    <xf numFmtId="1" fontId="21" fillId="3" borderId="0" xfId="0" applyNumberFormat="1" applyFont="1" applyFill="1" applyAlignment="1"/>
    <xf numFmtId="1" fontId="35" fillId="2" borderId="0" xfId="0" applyNumberFormat="1" applyFont="1" applyFill="1" applyAlignment="1"/>
    <xf numFmtId="1" fontId="8" fillId="7" borderId="1" xfId="0" applyNumberFormat="1" applyFont="1" applyFill="1" applyBorder="1"/>
    <xf numFmtId="1" fontId="5" fillId="7" borderId="2" xfId="0" applyNumberFormat="1" applyFont="1" applyFill="1" applyBorder="1"/>
    <xf numFmtId="1" fontId="16" fillId="7" borderId="2" xfId="0" applyNumberFormat="1" applyFont="1" applyFill="1" applyBorder="1"/>
    <xf numFmtId="1" fontId="0" fillId="7" borderId="3" xfId="0" applyNumberFormat="1" applyFill="1" applyBorder="1"/>
    <xf numFmtId="1" fontId="8" fillId="7" borderId="4" xfId="0" applyNumberFormat="1" applyFont="1" applyFill="1" applyBorder="1"/>
    <xf numFmtId="1" fontId="32" fillId="7" borderId="0" xfId="0" applyNumberFormat="1" applyFont="1" applyFill="1" applyBorder="1"/>
    <xf numFmtId="1" fontId="0" fillId="7" borderId="5" xfId="0" applyNumberFormat="1" applyFill="1" applyBorder="1"/>
    <xf numFmtId="1" fontId="9" fillId="7" borderId="4" xfId="0" applyNumberFormat="1" applyFont="1" applyFill="1" applyBorder="1"/>
    <xf numFmtId="1" fontId="32" fillId="7" borderId="0" xfId="0" applyNumberFormat="1" applyFont="1" applyFill="1" applyBorder="1" applyAlignment="1">
      <alignment horizontal="left"/>
    </xf>
    <xf numFmtId="1" fontId="32" fillId="7" borderId="0" xfId="0" applyNumberFormat="1" applyFont="1" applyFill="1" applyBorder="1" applyAlignment="1"/>
    <xf numFmtId="1" fontId="9" fillId="7" borderId="9" xfId="0" applyNumberFormat="1" applyFont="1" applyFill="1" applyBorder="1"/>
    <xf numFmtId="1" fontId="16" fillId="7" borderId="10" xfId="0" applyNumberFormat="1" applyFont="1" applyFill="1" applyBorder="1" applyAlignment="1">
      <alignment horizontal="left"/>
    </xf>
    <xf numFmtId="1" fontId="28" fillId="7" borderId="10" xfId="0" applyNumberFormat="1" applyFont="1" applyFill="1" applyBorder="1" applyAlignment="1"/>
    <xf numFmtId="1" fontId="0" fillId="7" borderId="11" xfId="0" applyNumberFormat="1" applyFill="1" applyBorder="1"/>
    <xf numFmtId="1" fontId="8" fillId="7" borderId="0" xfId="0" applyNumberFormat="1" applyFont="1" applyFill="1" applyBorder="1" applyAlignment="1"/>
    <xf numFmtId="1" fontId="15" fillId="5" borderId="9" xfId="0" applyNumberFormat="1" applyFont="1" applyFill="1" applyBorder="1" applyAlignment="1"/>
    <xf numFmtId="1" fontId="15" fillId="5" borderId="10" xfId="0" applyNumberFormat="1" applyFont="1" applyFill="1" applyBorder="1" applyAlignment="1"/>
    <xf numFmtId="1" fontId="21" fillId="2" borderId="0" xfId="0" applyNumberFormat="1" applyFont="1" applyFill="1" applyAlignment="1"/>
    <xf numFmtId="1" fontId="11" fillId="2" borderId="0" xfId="0" applyNumberFormat="1" applyFont="1" applyFill="1" applyAlignment="1">
      <alignment wrapText="1"/>
    </xf>
    <xf numFmtId="1" fontId="8" fillId="3" borderId="1" xfId="0" applyNumberFormat="1" applyFont="1" applyFill="1" applyBorder="1" applyAlignment="1"/>
    <xf numFmtId="1" fontId="8" fillId="3" borderId="3" xfId="0" applyNumberFormat="1" applyFont="1" applyFill="1" applyBorder="1" applyAlignment="1"/>
    <xf numFmtId="1" fontId="8" fillId="3" borderId="4" xfId="0" applyNumberFormat="1" applyFont="1" applyFill="1" applyBorder="1" applyAlignment="1"/>
    <xf numFmtId="1" fontId="35" fillId="2" borderId="0" xfId="0" applyNumberFormat="1" applyFont="1" applyFill="1" applyBorder="1" applyAlignment="1">
      <alignment horizontal="left"/>
    </xf>
    <xf numFmtId="1" fontId="35" fillId="2" borderId="5" xfId="0" applyNumberFormat="1" applyFont="1" applyFill="1" applyBorder="1" applyAlignment="1">
      <alignment horizontal="left"/>
    </xf>
    <xf numFmtId="1" fontId="8" fillId="3" borderId="5" xfId="0" applyNumberFormat="1" applyFont="1" applyFill="1" applyBorder="1" applyAlignment="1"/>
    <xf numFmtId="1" fontId="2" fillId="2" borderId="0" xfId="0" applyNumberFormat="1" applyFont="1" applyFill="1" applyBorder="1" applyAlignment="1"/>
    <xf numFmtId="1" fontId="2" fillId="2" borderId="0" xfId="0" applyNumberFormat="1" applyFont="1" applyFill="1" applyBorder="1"/>
    <xf numFmtId="1" fontId="8" fillId="3" borderId="4" xfId="0" applyNumberFormat="1" applyFont="1" applyFill="1" applyBorder="1"/>
    <xf numFmtId="1" fontId="34" fillId="3" borderId="0" xfId="0" applyNumberFormat="1" applyFont="1" applyFill="1" applyBorder="1" applyAlignment="1"/>
    <xf numFmtId="1" fontId="34" fillId="3" borderId="5" xfId="0" applyNumberFormat="1" applyFont="1" applyFill="1" applyBorder="1" applyAlignment="1"/>
    <xf numFmtId="1" fontId="36" fillId="3" borderId="0" xfId="0" applyNumberFormat="1" applyFont="1" applyFill="1" applyBorder="1" applyAlignment="1"/>
    <xf numFmtId="1" fontId="36" fillId="3" borderId="5" xfId="0" applyNumberFormat="1" applyFont="1" applyFill="1" applyBorder="1" applyAlignment="1"/>
    <xf numFmtId="1" fontId="8" fillId="3" borderId="9" xfId="0" applyNumberFormat="1" applyFont="1" applyFill="1" applyBorder="1"/>
    <xf numFmtId="1" fontId="34" fillId="3" borderId="10" xfId="0" applyNumberFormat="1" applyFont="1" applyFill="1" applyBorder="1" applyAlignment="1">
      <alignment wrapText="1"/>
    </xf>
    <xf numFmtId="1" fontId="34" fillId="3" borderId="11" xfId="0" applyNumberFormat="1" applyFont="1" applyFill="1" applyBorder="1" applyAlignment="1">
      <alignment wrapText="1"/>
    </xf>
    <xf numFmtId="1" fontId="8" fillId="7" borderId="1" xfId="0" applyNumberFormat="1" applyFont="1" applyFill="1" applyBorder="1" applyAlignment="1"/>
    <xf numFmtId="1" fontId="8" fillId="7" borderId="2" xfId="0" applyNumberFormat="1" applyFont="1" applyFill="1" applyBorder="1" applyAlignment="1"/>
    <xf numFmtId="1" fontId="35" fillId="7" borderId="4" xfId="0" applyNumberFormat="1" applyFont="1" applyFill="1" applyBorder="1" applyAlignment="1"/>
    <xf numFmtId="1" fontId="37" fillId="7" borderId="0" xfId="0" applyNumberFormat="1" applyFont="1" applyFill="1" applyBorder="1" applyAlignment="1"/>
    <xf numFmtId="1" fontId="35" fillId="7" borderId="0" xfId="0" applyNumberFormat="1" applyFont="1" applyFill="1" applyBorder="1" applyAlignment="1"/>
    <xf numFmtId="1" fontId="35" fillId="7" borderId="5" xfId="0" applyNumberFormat="1" applyFont="1" applyFill="1" applyBorder="1" applyAlignment="1"/>
    <xf numFmtId="1" fontId="35" fillId="7" borderId="4" xfId="0" applyNumberFormat="1" applyFont="1" applyFill="1" applyBorder="1" applyAlignment="1">
      <alignment horizontal="left"/>
    </xf>
    <xf numFmtId="1" fontId="35" fillId="7" borderId="0" xfId="0" applyNumberFormat="1" applyFont="1" applyFill="1" applyBorder="1" applyAlignment="1">
      <alignment horizontal="left"/>
    </xf>
    <xf numFmtId="1" fontId="8" fillId="7" borderId="4" xfId="0" applyNumberFormat="1" applyFont="1" applyFill="1" applyBorder="1" applyAlignment="1"/>
    <xf numFmtId="1" fontId="34" fillId="7" borderId="5" xfId="0" applyNumberFormat="1" applyFont="1" applyFill="1" applyBorder="1"/>
    <xf numFmtId="1" fontId="34" fillId="7" borderId="4" xfId="0" applyNumberFormat="1" applyFont="1" applyFill="1" applyBorder="1" applyAlignment="1"/>
    <xf numFmtId="1" fontId="34" fillId="7" borderId="0" xfId="0" applyNumberFormat="1" applyFont="1" applyFill="1" applyBorder="1" applyAlignment="1"/>
    <xf numFmtId="1" fontId="36" fillId="7" borderId="4" xfId="0" applyNumberFormat="1" applyFont="1" applyFill="1" applyBorder="1" applyAlignment="1"/>
    <xf numFmtId="1" fontId="36" fillId="7" borderId="0" xfId="0" applyNumberFormat="1" applyFont="1" applyFill="1" applyBorder="1" applyAlignment="1"/>
    <xf numFmtId="1" fontId="34" fillId="7" borderId="5" xfId="0" applyNumberFormat="1" applyFont="1" applyFill="1" applyBorder="1" applyAlignment="1"/>
    <xf numFmtId="1" fontId="34" fillId="7" borderId="9" xfId="0" applyNumberFormat="1" applyFont="1" applyFill="1" applyBorder="1" applyAlignment="1">
      <alignment wrapText="1"/>
    </xf>
    <xf numFmtId="1" fontId="34" fillId="7" borderId="10" xfId="0" applyNumberFormat="1" applyFont="1" applyFill="1" applyBorder="1" applyAlignment="1">
      <alignment wrapText="1"/>
    </xf>
    <xf numFmtId="1" fontId="34" fillId="7" borderId="11" xfId="0" applyNumberFormat="1" applyFont="1" applyFill="1" applyBorder="1"/>
    <xf numFmtId="1" fontId="26" fillId="7" borderId="2" xfId="0" applyNumberFormat="1" applyFont="1" applyFill="1" applyBorder="1" applyAlignment="1">
      <alignment vertical="center"/>
    </xf>
    <xf numFmtId="1" fontId="14" fillId="5" borderId="0" xfId="0" applyNumberFormat="1" applyFont="1" applyFill="1" applyBorder="1" applyAlignment="1">
      <alignment horizontal="center"/>
    </xf>
    <xf numFmtId="1" fontId="40" fillId="5" borderId="5" xfId="0" applyNumberFormat="1" applyFont="1" applyFill="1" applyBorder="1" applyAlignment="1">
      <alignment horizontal="right"/>
    </xf>
    <xf numFmtId="1" fontId="12" fillId="10" borderId="19" xfId="0" applyNumberFormat="1" applyFont="1" applyFill="1" applyBorder="1" applyAlignment="1">
      <alignment horizontal="center" vertical="center"/>
    </xf>
    <xf numFmtId="1" fontId="12" fillId="3" borderId="19" xfId="0" applyNumberFormat="1" applyFont="1" applyFill="1" applyBorder="1" applyAlignment="1">
      <alignment horizontal="center" vertical="center"/>
    </xf>
    <xf numFmtId="1" fontId="43" fillId="7" borderId="0" xfId="0" applyNumberFormat="1" applyFont="1" applyFill="1" applyBorder="1" applyAlignment="1">
      <alignment horizontal="center" vertical="center"/>
    </xf>
    <xf numFmtId="1" fontId="43" fillId="3" borderId="15" xfId="0" applyNumberFormat="1" applyFont="1" applyFill="1" applyBorder="1" applyAlignment="1">
      <alignment horizontal="center" vertical="center"/>
    </xf>
    <xf numFmtId="1" fontId="43" fillId="10" borderId="18" xfId="0" applyNumberFormat="1" applyFont="1" applyFill="1" applyBorder="1" applyAlignment="1">
      <alignment horizontal="center" vertical="center"/>
    </xf>
    <xf numFmtId="1" fontId="43" fillId="3" borderId="18" xfId="0" applyNumberFormat="1" applyFont="1" applyFill="1" applyBorder="1" applyAlignment="1">
      <alignment horizontal="center" vertical="center"/>
    </xf>
    <xf numFmtId="1" fontId="43" fillId="10" borderId="12" xfId="0" applyNumberFormat="1" applyFont="1" applyFill="1" applyBorder="1" applyAlignment="1">
      <alignment horizontal="center" vertical="center"/>
    </xf>
    <xf numFmtId="1" fontId="12" fillId="10" borderId="13" xfId="0" applyNumberFormat="1" applyFont="1" applyFill="1" applyBorder="1" applyAlignment="1">
      <alignment horizontal="center" vertical="center"/>
    </xf>
    <xf numFmtId="1" fontId="43" fillId="3" borderId="12" xfId="0" applyNumberFormat="1" applyFont="1" applyFill="1" applyBorder="1" applyAlignment="1">
      <alignment horizontal="center" vertical="center"/>
    </xf>
    <xf numFmtId="1" fontId="12" fillId="3" borderId="13" xfId="0" applyNumberFormat="1" applyFont="1" applyFill="1" applyBorder="1" applyAlignment="1">
      <alignment horizontal="center" vertical="center"/>
    </xf>
    <xf numFmtId="1" fontId="43" fillId="10" borderId="15" xfId="0" applyNumberFormat="1" applyFont="1" applyFill="1" applyBorder="1" applyAlignment="1">
      <alignment horizontal="center" vertical="center"/>
    </xf>
    <xf numFmtId="1" fontId="12" fillId="10" borderId="16" xfId="0" applyNumberFormat="1" applyFont="1" applyFill="1" applyBorder="1" applyAlignment="1">
      <alignment horizontal="center" vertical="center"/>
    </xf>
    <xf numFmtId="164" fontId="12" fillId="3" borderId="17" xfId="0" applyNumberFormat="1" applyFont="1" applyFill="1" applyBorder="1" applyAlignment="1" applyProtection="1">
      <alignment horizontal="right" vertical="center"/>
      <protection locked="0"/>
    </xf>
    <xf numFmtId="164" fontId="12" fillId="3" borderId="20" xfId="0" applyNumberFormat="1" applyFont="1" applyFill="1" applyBorder="1" applyAlignment="1" applyProtection="1">
      <alignment horizontal="right" vertical="center"/>
      <protection locked="0"/>
    </xf>
    <xf numFmtId="164" fontId="12" fillId="10" borderId="20" xfId="0" applyNumberFormat="1" applyFont="1" applyFill="1" applyBorder="1" applyAlignment="1" applyProtection="1">
      <alignment horizontal="right" vertical="center"/>
      <protection locked="0"/>
    </xf>
    <xf numFmtId="164" fontId="12" fillId="10" borderId="14" xfId="0" applyNumberFormat="1" applyFont="1" applyFill="1" applyBorder="1" applyAlignment="1" applyProtection="1">
      <alignment horizontal="right" vertical="center"/>
      <protection locked="0"/>
    </xf>
    <xf numFmtId="1" fontId="12" fillId="10" borderId="16" xfId="0" applyNumberFormat="1" applyFont="1" applyFill="1" applyBorder="1" applyAlignment="1" applyProtection="1">
      <alignment horizontal="center" vertical="center"/>
      <protection locked="0"/>
    </xf>
    <xf numFmtId="164" fontId="12" fillId="3" borderId="21" xfId="0" applyNumberFormat="1" applyFont="1" applyFill="1" applyBorder="1" applyAlignment="1" applyProtection="1">
      <alignment horizontal="right" vertical="center"/>
      <protection locked="0"/>
    </xf>
    <xf numFmtId="1" fontId="12" fillId="10" borderId="19" xfId="0" applyNumberFormat="1" applyFont="1" applyFill="1" applyBorder="1" applyAlignment="1" applyProtection="1">
      <alignment horizontal="center" vertical="center"/>
      <protection locked="0"/>
    </xf>
    <xf numFmtId="164" fontId="12" fillId="3" borderId="22" xfId="0" applyNumberFormat="1" applyFont="1" applyFill="1" applyBorder="1" applyAlignment="1" applyProtection="1">
      <alignment horizontal="right" vertical="center"/>
      <protection locked="0"/>
    </xf>
    <xf numFmtId="164" fontId="12" fillId="10" borderId="22" xfId="0" applyNumberFormat="1" applyFont="1" applyFill="1" applyBorder="1" applyAlignment="1" applyProtection="1">
      <alignment horizontal="right" vertical="center"/>
      <protection locked="0"/>
    </xf>
    <xf numFmtId="1" fontId="12" fillId="10" borderId="13" xfId="0" applyNumberFormat="1" applyFont="1" applyFill="1" applyBorder="1" applyAlignment="1" applyProtection="1">
      <alignment horizontal="center" vertical="center"/>
      <protection locked="0"/>
    </xf>
    <xf numFmtId="1" fontId="43" fillId="7" borderId="0" xfId="0" applyNumberFormat="1" applyFont="1" applyFill="1" applyBorder="1" applyAlignment="1" applyProtection="1">
      <alignment horizontal="center" vertical="center"/>
      <protection locked="0"/>
    </xf>
    <xf numFmtId="164" fontId="12" fillId="7" borderId="0" xfId="0" applyNumberFormat="1" applyFont="1" applyFill="1" applyBorder="1" applyAlignment="1" applyProtection="1">
      <alignment horizontal="right" vertical="center"/>
      <protection locked="0"/>
    </xf>
    <xf numFmtId="164" fontId="12" fillId="3" borderId="14" xfId="0" applyNumberFormat="1" applyFont="1" applyFill="1" applyBorder="1" applyAlignment="1" applyProtection="1">
      <alignment horizontal="right" vertical="center"/>
      <protection locked="0"/>
    </xf>
    <xf numFmtId="164" fontId="12" fillId="3" borderId="23" xfId="0" applyNumberFormat="1" applyFont="1" applyFill="1" applyBorder="1" applyAlignment="1" applyProtection="1">
      <alignment horizontal="right" vertical="center"/>
      <protection locked="0"/>
    </xf>
    <xf numFmtId="164" fontId="44" fillId="10" borderId="17" xfId="0" applyNumberFormat="1" applyFont="1" applyFill="1" applyBorder="1" applyAlignment="1" applyProtection="1">
      <alignment horizontal="right" vertical="center"/>
      <protection locked="0"/>
    </xf>
    <xf numFmtId="164" fontId="22" fillId="10" borderId="20" xfId="0" applyNumberFormat="1" applyFont="1" applyFill="1" applyBorder="1" applyAlignment="1" applyProtection="1">
      <alignment horizontal="right" vertical="center"/>
      <protection locked="0"/>
    </xf>
    <xf numFmtId="164" fontId="22" fillId="10" borderId="14" xfId="0" applyNumberFormat="1" applyFont="1" applyFill="1" applyBorder="1" applyAlignment="1" applyProtection="1">
      <alignment horizontal="right" vertical="center"/>
      <protection locked="0"/>
    </xf>
    <xf numFmtId="164" fontId="22" fillId="10" borderId="22" xfId="0" applyNumberFormat="1" applyFont="1" applyFill="1" applyBorder="1" applyAlignment="1" applyProtection="1">
      <alignment horizontal="right" vertical="center"/>
      <protection locked="0"/>
    </xf>
    <xf numFmtId="164" fontId="22" fillId="10" borderId="17" xfId="0" applyNumberFormat="1" applyFont="1" applyFill="1" applyBorder="1" applyAlignment="1" applyProtection="1">
      <alignment horizontal="right" vertical="center"/>
      <protection locked="0"/>
    </xf>
    <xf numFmtId="2" fontId="30" fillId="7" borderId="0" xfId="0" applyNumberFormat="1" applyFont="1" applyFill="1" applyBorder="1" applyAlignment="1">
      <alignment horizontal="center" vertical="center"/>
    </xf>
    <xf numFmtId="1" fontId="36" fillId="7" borderId="9" xfId="0" applyNumberFormat="1" applyFont="1" applyFill="1" applyBorder="1"/>
    <xf numFmtId="2" fontId="30" fillId="7" borderId="10" xfId="0" applyNumberFormat="1" applyFont="1" applyFill="1" applyBorder="1" applyAlignment="1">
      <alignment horizontal="center" vertical="center"/>
    </xf>
    <xf numFmtId="1" fontId="29" fillId="7" borderId="11" xfId="0" applyNumberFormat="1" applyFont="1" applyFill="1" applyBorder="1"/>
    <xf numFmtId="1" fontId="20" fillId="3" borderId="7" xfId="0" applyNumberFormat="1" applyFont="1" applyFill="1" applyBorder="1" applyAlignment="1">
      <alignment horizontal="center" vertical="center"/>
    </xf>
    <xf numFmtId="1" fontId="20" fillId="3" borderId="8" xfId="0" applyNumberFormat="1" applyFont="1" applyFill="1" applyBorder="1" applyAlignment="1">
      <alignment horizontal="center" vertical="center"/>
    </xf>
    <xf numFmtId="2" fontId="32" fillId="7" borderId="0" xfId="0" applyNumberFormat="1" applyFont="1" applyFill="1" applyBorder="1" applyAlignment="1">
      <alignment horizontal="center" vertical="center"/>
    </xf>
    <xf numFmtId="2" fontId="42" fillId="7" borderId="0" xfId="0" applyNumberFormat="1" applyFont="1" applyFill="1" applyBorder="1" applyAlignment="1">
      <alignment horizontal="center" vertical="center"/>
    </xf>
    <xf numFmtId="1" fontId="20" fillId="2" borderId="4" xfId="0" applyNumberFormat="1" applyFont="1" applyFill="1" applyBorder="1" applyAlignment="1">
      <alignment horizontal="center"/>
    </xf>
    <xf numFmtId="1" fontId="20" fillId="2" borderId="0" xfId="0" applyNumberFormat="1" applyFont="1" applyFill="1" applyBorder="1" applyAlignment="1">
      <alignment horizontal="center"/>
    </xf>
    <xf numFmtId="1" fontId="20" fillId="2" borderId="5" xfId="0" applyNumberFormat="1" applyFont="1" applyFill="1" applyBorder="1" applyAlignment="1">
      <alignment horizontal="center"/>
    </xf>
    <xf numFmtId="1" fontId="15" fillId="5" borderId="6" xfId="0" applyNumberFormat="1" applyFont="1" applyFill="1" applyBorder="1" applyAlignment="1" applyProtection="1">
      <alignment horizontal="left" vertical="center"/>
      <protection locked="0"/>
    </xf>
    <xf numFmtId="1" fontId="15" fillId="5" borderId="7" xfId="0" applyNumberFormat="1" applyFont="1" applyFill="1" applyBorder="1" applyAlignment="1" applyProtection="1">
      <alignment horizontal="left" vertical="center"/>
      <protection locked="0"/>
    </xf>
    <xf numFmtId="1" fontId="15" fillId="5" borderId="8" xfId="0" applyNumberFormat="1" applyFont="1" applyFill="1" applyBorder="1" applyAlignment="1" applyProtection="1">
      <alignment horizontal="left" vertical="center"/>
      <protection locked="0"/>
    </xf>
    <xf numFmtId="1" fontId="39" fillId="7" borderId="2" xfId="0" applyNumberFormat="1" applyFont="1" applyFill="1" applyBorder="1" applyAlignment="1">
      <alignment horizontal="center"/>
    </xf>
    <xf numFmtId="2" fontId="32" fillId="7" borderId="0" xfId="0" applyNumberFormat="1" applyFont="1" applyFill="1" applyBorder="1" applyAlignment="1">
      <alignment horizontal="center" vertical="center"/>
    </xf>
    <xf numFmtId="2" fontId="32" fillId="7" borderId="5" xfId="0" applyNumberFormat="1" applyFont="1" applyFill="1" applyBorder="1" applyAlignment="1">
      <alignment horizontal="center" vertical="center"/>
    </xf>
    <xf numFmtId="2" fontId="45" fillId="7" borderId="0" xfId="0" applyNumberFormat="1" applyFont="1" applyFill="1" applyBorder="1" applyAlignment="1">
      <alignment horizontal="center" vertical="center"/>
    </xf>
    <xf numFmtId="1" fontId="20" fillId="3" borderId="6" xfId="0" applyNumberFormat="1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1" fontId="20" fillId="3" borderId="8" xfId="0" applyNumberFormat="1" applyFont="1" applyFill="1" applyBorder="1" applyAlignment="1">
      <alignment horizontal="center" vertical="center"/>
    </xf>
    <xf numFmtId="1" fontId="20" fillId="3" borderId="25" xfId="0" applyNumberFormat="1" applyFont="1" applyFill="1" applyBorder="1" applyAlignment="1">
      <alignment horizontal="center" vertical="center"/>
    </xf>
    <xf numFmtId="1" fontId="20" fillId="3" borderId="24" xfId="0" applyNumberFormat="1" applyFont="1" applyFill="1" applyBorder="1" applyAlignment="1">
      <alignment horizontal="center" vertical="center"/>
    </xf>
    <xf numFmtId="1" fontId="46" fillId="8" borderId="6" xfId="0" applyNumberFormat="1" applyFont="1" applyFill="1" applyBorder="1" applyAlignment="1">
      <alignment horizontal="center" vertical="center"/>
    </xf>
    <xf numFmtId="1" fontId="46" fillId="8" borderId="7" xfId="0" applyNumberFormat="1" applyFont="1" applyFill="1" applyBorder="1" applyAlignment="1">
      <alignment horizontal="center" vertical="center"/>
    </xf>
    <xf numFmtId="1" fontId="32" fillId="7" borderId="0" xfId="0" applyNumberFormat="1" applyFont="1" applyFill="1" applyBorder="1" applyAlignment="1">
      <alignment horizontal="right"/>
    </xf>
    <xf numFmtId="1" fontId="32" fillId="7" borderId="5" xfId="0" applyNumberFormat="1" applyFont="1" applyFill="1" applyBorder="1" applyAlignment="1">
      <alignment horizontal="right"/>
    </xf>
    <xf numFmtId="1" fontId="30" fillId="7" borderId="10" xfId="0" applyNumberFormat="1" applyFont="1" applyFill="1" applyBorder="1" applyAlignment="1">
      <alignment horizontal="center"/>
    </xf>
    <xf numFmtId="1" fontId="25" fillId="5" borderId="6" xfId="0" applyNumberFormat="1" applyFont="1" applyFill="1" applyBorder="1" applyAlignment="1">
      <alignment horizontal="center" vertical="center"/>
    </xf>
    <xf numFmtId="1" fontId="25" fillId="5" borderId="7" xfId="0" applyNumberFormat="1" applyFont="1" applyFill="1" applyBorder="1" applyAlignment="1">
      <alignment horizontal="center" vertical="center"/>
    </xf>
    <xf numFmtId="1" fontId="3" fillId="9" borderId="7" xfId="0" applyNumberFormat="1" applyFont="1" applyFill="1" applyBorder="1" applyAlignment="1">
      <alignment horizontal="center" vertical="center"/>
    </xf>
    <xf numFmtId="1" fontId="3" fillId="9" borderId="8" xfId="0" applyNumberFormat="1" applyFont="1" applyFill="1" applyBorder="1" applyAlignment="1">
      <alignment horizontal="center" vertical="center"/>
    </xf>
    <xf numFmtId="2" fontId="41" fillId="3" borderId="6" xfId="0" applyNumberFormat="1" applyFont="1" applyFill="1" applyBorder="1" applyAlignment="1">
      <alignment horizontal="center" vertical="center"/>
    </xf>
    <xf numFmtId="2" fontId="41" fillId="3" borderId="7" xfId="0" applyNumberFormat="1" applyFont="1" applyFill="1" applyBorder="1" applyAlignment="1">
      <alignment horizontal="center" vertical="center"/>
    </xf>
    <xf numFmtId="2" fontId="41" fillId="3" borderId="8" xfId="0" applyNumberFormat="1" applyFont="1" applyFill="1" applyBorder="1" applyAlignment="1">
      <alignment horizontal="center" vertical="center"/>
    </xf>
    <xf numFmtId="2" fontId="30" fillId="7" borderId="0" xfId="0" applyNumberFormat="1" applyFont="1" applyFill="1" applyBorder="1" applyAlignment="1">
      <alignment horizontal="center" vertical="center"/>
    </xf>
    <xf numFmtId="1" fontId="33" fillId="7" borderId="2" xfId="0" applyNumberFormat="1" applyFont="1" applyFill="1" applyBorder="1" applyAlignment="1">
      <alignment horizontal="left"/>
    </xf>
    <xf numFmtId="1" fontId="41" fillId="7" borderId="2" xfId="0" applyNumberFormat="1" applyFont="1" applyFill="1" applyBorder="1" applyAlignment="1">
      <alignment horizontal="left"/>
    </xf>
    <xf numFmtId="2" fontId="31" fillId="7" borderId="7" xfId="0" applyNumberFormat="1" applyFont="1" applyFill="1" applyBorder="1" applyAlignment="1">
      <alignment horizontal="center" vertical="center"/>
    </xf>
    <xf numFmtId="2" fontId="30" fillId="7" borderId="7" xfId="0" applyNumberFormat="1" applyFont="1" applyFill="1" applyBorder="1" applyAlignment="1">
      <alignment horizontal="center" vertical="center"/>
    </xf>
    <xf numFmtId="1" fontId="25" fillId="5" borderId="6" xfId="0" applyNumberFormat="1" applyFont="1" applyFill="1" applyBorder="1" applyAlignment="1">
      <alignment horizontal="center"/>
    </xf>
    <xf numFmtId="1" fontId="25" fillId="5" borderId="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1" fontId="12" fillId="7" borderId="7" xfId="0" applyNumberFormat="1" applyFont="1" applyFill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left"/>
    </xf>
    <xf numFmtId="1" fontId="13" fillId="5" borderId="2" xfId="0" applyNumberFormat="1" applyFont="1" applyFill="1" applyBorder="1" applyAlignment="1">
      <alignment horizontal="left"/>
    </xf>
    <xf numFmtId="1" fontId="13" fillId="5" borderId="3" xfId="0" applyNumberFormat="1" applyFont="1" applyFill="1" applyBorder="1" applyAlignment="1">
      <alignment horizontal="left"/>
    </xf>
    <xf numFmtId="1" fontId="28" fillId="7" borderId="10" xfId="0" applyNumberFormat="1" applyFont="1" applyFill="1" applyBorder="1" applyAlignment="1">
      <alignment horizontal="center" vertical="center"/>
    </xf>
    <xf numFmtId="1" fontId="28" fillId="7" borderId="7" xfId="0" applyNumberFormat="1" applyFont="1" applyFill="1" applyBorder="1" applyAlignment="1">
      <alignment horizontal="center" vertical="center"/>
    </xf>
    <xf numFmtId="1" fontId="15" fillId="5" borderId="6" xfId="0" applyNumberFormat="1" applyFont="1" applyFill="1" applyBorder="1" applyAlignment="1">
      <alignment horizontal="center" vertical="center"/>
    </xf>
    <xf numFmtId="1" fontId="15" fillId="5" borderId="7" xfId="0" applyNumberFormat="1" applyFont="1" applyFill="1" applyBorder="1" applyAlignment="1">
      <alignment horizontal="center" vertical="center"/>
    </xf>
    <xf numFmtId="1" fontId="15" fillId="5" borderId="8" xfId="0" applyNumberFormat="1" applyFont="1" applyFill="1" applyBorder="1" applyAlignment="1">
      <alignment horizontal="center" vertical="center"/>
    </xf>
    <xf numFmtId="1" fontId="41" fillId="6" borderId="6" xfId="0" applyNumberFormat="1" applyFont="1" applyFill="1" applyBorder="1" applyAlignment="1">
      <alignment horizontal="left" vertical="center"/>
    </xf>
    <xf numFmtId="1" fontId="41" fillId="6" borderId="7" xfId="0" applyNumberFormat="1" applyFont="1" applyFill="1" applyBorder="1" applyAlignment="1">
      <alignment horizontal="left" vertical="center"/>
    </xf>
    <xf numFmtId="1" fontId="15" fillId="5" borderId="4" xfId="0" applyNumberFormat="1" applyFont="1" applyFill="1" applyBorder="1" applyAlignment="1">
      <alignment horizontal="center"/>
    </xf>
    <xf numFmtId="1" fontId="15" fillId="5" borderId="0" xfId="0" applyNumberFormat="1" applyFont="1" applyFill="1" applyBorder="1" applyAlignment="1">
      <alignment horizontal="center"/>
    </xf>
    <xf numFmtId="2" fontId="47" fillId="7" borderId="0" xfId="0" applyNumberFormat="1" applyFont="1" applyFill="1" applyBorder="1" applyAlignment="1">
      <alignment horizontal="center" vertical="center"/>
    </xf>
    <xf numFmtId="1" fontId="49" fillId="11" borderId="6" xfId="1" applyNumberFormat="1" applyFont="1" applyBorder="1" applyAlignment="1">
      <alignment horizontal="right" vertical="center"/>
    </xf>
    <xf numFmtId="1" fontId="49" fillId="11" borderId="7" xfId="1" applyNumberFormat="1" applyFont="1" applyBorder="1" applyAlignment="1">
      <alignment horizontal="right" vertical="center"/>
    </xf>
    <xf numFmtId="2" fontId="49" fillId="11" borderId="6" xfId="1" applyNumberFormat="1" applyFont="1" applyBorder="1" applyAlignment="1">
      <alignment horizontal="center" vertical="center"/>
    </xf>
    <xf numFmtId="2" fontId="49" fillId="11" borderId="7" xfId="1" applyNumberFormat="1" applyFont="1" applyBorder="1" applyAlignment="1">
      <alignment horizontal="center" vertical="center"/>
    </xf>
    <xf numFmtId="2" fontId="49" fillId="11" borderId="8" xfId="1" applyNumberFormat="1" applyFont="1" applyBorder="1" applyAlignment="1">
      <alignment horizontal="center" vertical="center"/>
    </xf>
    <xf numFmtId="0" fontId="51" fillId="3" borderId="9" xfId="0" applyFont="1" applyFill="1" applyBorder="1" applyAlignment="1">
      <alignment horizontal="right"/>
    </xf>
    <xf numFmtId="0" fontId="51" fillId="3" borderId="10" xfId="0" applyFont="1" applyFill="1" applyBorder="1" applyAlignment="1">
      <alignment horizontal="right"/>
    </xf>
    <xf numFmtId="0" fontId="51" fillId="3" borderId="10" xfId="0" applyFont="1" applyFill="1" applyBorder="1" applyAlignment="1">
      <alignment horizontal="left"/>
    </xf>
    <xf numFmtId="0" fontId="51" fillId="3" borderId="11" xfId="0" applyFont="1" applyFill="1" applyBorder="1" applyAlignment="1">
      <alignment horizontal="left"/>
    </xf>
    <xf numFmtId="0" fontId="52" fillId="11" borderId="7" xfId="1" applyFont="1" applyBorder="1" applyAlignment="1">
      <alignment horizontal="center" vertical="center"/>
    </xf>
    <xf numFmtId="0" fontId="52" fillId="11" borderId="8" xfId="1" applyFont="1" applyBorder="1" applyAlignment="1">
      <alignment horizontal="center" vertical="center"/>
    </xf>
    <xf numFmtId="0" fontId="52" fillId="11" borderId="7" xfId="1" applyFont="1" applyBorder="1" applyAlignment="1">
      <alignment horizontal="left" vertical="center"/>
    </xf>
    <xf numFmtId="0" fontId="52" fillId="11" borderId="8" xfId="1" applyFont="1" applyBorder="1" applyAlignment="1">
      <alignment horizontal="left" vertical="center"/>
    </xf>
    <xf numFmtId="0" fontId="50" fillId="0" borderId="6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50" fillId="0" borderId="7" xfId="0" applyFont="1" applyBorder="1" applyAlignment="1">
      <alignment vertical="center"/>
    </xf>
    <xf numFmtId="0" fontId="50" fillId="0" borderId="8" xfId="0" applyFont="1" applyBorder="1" applyAlignment="1">
      <alignment vertical="center"/>
    </xf>
    <xf numFmtId="0" fontId="53" fillId="3" borderId="1" xfId="0" applyFont="1" applyFill="1" applyBorder="1" applyAlignment="1">
      <alignment horizontal="center"/>
    </xf>
    <xf numFmtId="0" fontId="53" fillId="3" borderId="2" xfId="0" applyFont="1" applyFill="1" applyBorder="1" applyAlignment="1">
      <alignment horizontal="center"/>
    </xf>
    <xf numFmtId="0" fontId="53" fillId="3" borderId="3" xfId="0" applyFont="1" applyFill="1" applyBorder="1" applyAlignment="1">
      <alignment horizontal="center"/>
    </xf>
    <xf numFmtId="1" fontId="54" fillId="7" borderId="7" xfId="0" applyNumberFormat="1" applyFont="1" applyFill="1" applyBorder="1" applyAlignment="1">
      <alignment horizontal="center" vertical="center"/>
    </xf>
    <xf numFmtId="1" fontId="55" fillId="3" borderId="7" xfId="0" applyNumberFormat="1" applyFont="1" applyFill="1" applyBorder="1" applyAlignment="1">
      <alignment horizontal="center" vertical="center"/>
    </xf>
    <xf numFmtId="1" fontId="55" fillId="3" borderId="8" xfId="0" applyNumberFormat="1" applyFont="1" applyFill="1" applyBorder="1" applyAlignment="1">
      <alignment horizontal="center" vertical="center"/>
    </xf>
    <xf numFmtId="1" fontId="55" fillId="3" borderId="25" xfId="0" applyNumberFormat="1" applyFont="1" applyFill="1" applyBorder="1" applyAlignment="1">
      <alignment horizontal="center" vertical="center"/>
    </xf>
    <xf numFmtId="1" fontId="55" fillId="3" borderId="24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1" fontId="49" fillId="11" borderId="9" xfId="1" applyNumberFormat="1" applyFont="1" applyBorder="1" applyAlignment="1">
      <alignment horizontal="right" vertical="center"/>
    </xf>
    <xf numFmtId="1" fontId="49" fillId="11" borderId="10" xfId="1" applyNumberFormat="1" applyFont="1" applyBorder="1" applyAlignment="1">
      <alignment horizontal="right" vertical="center"/>
    </xf>
    <xf numFmtId="2" fontId="49" fillId="11" borderId="10" xfId="1" applyNumberFormat="1" applyFont="1" applyBorder="1" applyAlignment="1">
      <alignment horizontal="left" vertical="center"/>
    </xf>
    <xf numFmtId="2" fontId="49" fillId="11" borderId="11" xfId="1" applyNumberFormat="1" applyFont="1" applyBorder="1" applyAlignment="1">
      <alignment horizontal="left" vertical="center"/>
    </xf>
    <xf numFmtId="1" fontId="56" fillId="3" borderId="19" xfId="0" applyNumberFormat="1" applyFont="1" applyFill="1" applyBorder="1" applyAlignment="1" applyProtection="1">
      <alignment horizontal="center" vertical="center"/>
      <protection locked="0"/>
    </xf>
    <xf numFmtId="1" fontId="56" fillId="3" borderId="16" xfId="0" applyNumberFormat="1" applyFont="1" applyFill="1" applyBorder="1" applyAlignment="1" applyProtection="1">
      <alignment horizontal="center" vertical="center"/>
      <protection locked="0"/>
    </xf>
    <xf numFmtId="1" fontId="56" fillId="3" borderId="13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Satisfaisant" xfId="1" builtinId="26"/>
  </cellStyles>
  <dxfs count="0"/>
  <tableStyles count="0" defaultTableStyle="TableStyleMedium9" defaultPivotStyle="PivotStyleLight16"/>
  <colors>
    <mruColors>
      <color rgb="FF0000FF"/>
      <color rgb="FF99FF33"/>
      <color rgb="FFCCFFFF"/>
      <color rgb="FFFF99FF"/>
      <color rgb="FFD0E0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115957</xdr:colOff>
      <xdr:row>62</xdr:row>
      <xdr:rowOff>173934</xdr:rowOff>
    </xdr:from>
    <xdr:to>
      <xdr:col>49</xdr:col>
      <xdr:colOff>2311</xdr:colOff>
      <xdr:row>82</xdr:row>
      <xdr:rowOff>70816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8283" y="9011477"/>
          <a:ext cx="5949224" cy="3155675"/>
        </a:xfrm>
        <a:prstGeom prst="rect">
          <a:avLst/>
        </a:prstGeom>
      </xdr:spPr>
    </xdr:pic>
    <xdr:clientData/>
  </xdr:twoCellAnchor>
  <xdr:twoCellAnchor editAs="oneCell">
    <xdr:from>
      <xdr:col>1</xdr:col>
      <xdr:colOff>8284</xdr:colOff>
      <xdr:row>0</xdr:row>
      <xdr:rowOff>24848</xdr:rowOff>
    </xdr:from>
    <xdr:to>
      <xdr:col>2</xdr:col>
      <xdr:colOff>41413</xdr:colOff>
      <xdr:row>0</xdr:row>
      <xdr:rowOff>225014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523" y="24848"/>
          <a:ext cx="215347" cy="200166"/>
        </a:xfrm>
        <a:prstGeom prst="rect">
          <a:avLst/>
        </a:prstGeom>
      </xdr:spPr>
    </xdr:pic>
    <xdr:clientData/>
  </xdr:twoCellAnchor>
  <xdr:twoCellAnchor editAs="oneCell">
    <xdr:from>
      <xdr:col>8</xdr:col>
      <xdr:colOff>281611</xdr:colOff>
      <xdr:row>79</xdr:row>
      <xdr:rowOff>115956</xdr:rowOff>
    </xdr:from>
    <xdr:to>
      <xdr:col>12</xdr:col>
      <xdr:colOff>266022</xdr:colOff>
      <xdr:row>82</xdr:row>
      <xdr:rowOff>169070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2785" y="12225130"/>
          <a:ext cx="787824" cy="732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00"/>
  <sheetViews>
    <sheetView tabSelected="1" zoomScaleNormal="100" workbookViewId="0">
      <selection activeCell="BE45" sqref="BE45"/>
    </sheetView>
  </sheetViews>
  <sheetFormatPr baseColWidth="10" defaultColWidth="2.7109375" defaultRowHeight="12.75" x14ac:dyDescent="0.25"/>
  <cols>
    <col min="1" max="1" width="1.85546875" style="37" customWidth="1"/>
    <col min="2" max="2" width="2.7109375" style="8" customWidth="1"/>
    <col min="3" max="3" width="2.7109375" style="25" customWidth="1"/>
    <col min="4" max="4" width="2.28515625" style="25" customWidth="1"/>
    <col min="5" max="5" width="4.28515625" style="8" customWidth="1"/>
    <col min="6" max="6" width="2.7109375" style="8" customWidth="1"/>
    <col min="7" max="7" width="2.7109375" style="25" customWidth="1"/>
    <col min="8" max="8" width="2.28515625" style="25" customWidth="1"/>
    <col min="9" max="9" width="4.28515625" style="8" customWidth="1"/>
    <col min="10" max="10" width="2.7109375" style="8" customWidth="1"/>
    <col min="11" max="11" width="2.7109375" style="25" customWidth="1"/>
    <col min="12" max="12" width="2.28515625" style="25" customWidth="1"/>
    <col min="13" max="13" width="4.28515625" style="8" customWidth="1"/>
    <col min="14" max="14" width="2.7109375" style="8" customWidth="1"/>
    <col min="15" max="15" width="2.7109375" style="25" customWidth="1"/>
    <col min="16" max="16" width="2.28515625" style="25" customWidth="1"/>
    <col min="17" max="17" width="4.28515625" style="8" customWidth="1"/>
    <col min="18" max="18" width="2.7109375" style="8" customWidth="1"/>
    <col min="19" max="19" width="2.7109375" style="25" customWidth="1"/>
    <col min="20" max="20" width="2.28515625" style="25" customWidth="1"/>
    <col min="21" max="21" width="4.28515625" style="8" customWidth="1"/>
    <col min="22" max="22" width="2.7109375" style="8" customWidth="1"/>
    <col min="23" max="23" width="2.7109375" style="25" customWidth="1"/>
    <col min="24" max="24" width="2.28515625" style="25" customWidth="1"/>
    <col min="25" max="25" width="4.28515625" style="8" customWidth="1"/>
    <col min="26" max="26" width="2.7109375" style="8" customWidth="1"/>
    <col min="27" max="27" width="2.7109375" style="25" customWidth="1"/>
    <col min="28" max="28" width="2.28515625" style="25" customWidth="1"/>
    <col min="29" max="29" width="4.28515625" style="8" customWidth="1"/>
    <col min="30" max="30" width="2.7109375" style="8" customWidth="1"/>
    <col min="31" max="31" width="2.7109375" style="25" customWidth="1"/>
    <col min="32" max="32" width="2.28515625" style="25" customWidth="1"/>
    <col min="33" max="33" width="4.28515625" style="8" customWidth="1"/>
    <col min="34" max="34" width="2.7109375" style="8" customWidth="1"/>
    <col min="35" max="35" width="2.7109375" style="25" customWidth="1"/>
    <col min="36" max="36" width="2.28515625" style="25" customWidth="1"/>
    <col min="37" max="37" width="4.28515625" style="8" customWidth="1"/>
    <col min="38" max="38" width="2.7109375" style="8" customWidth="1"/>
    <col min="39" max="39" width="2.7109375" style="25" customWidth="1"/>
    <col min="40" max="40" width="2.28515625" style="25" customWidth="1"/>
    <col min="41" max="41" width="4.28515625" style="8" customWidth="1"/>
    <col min="42" max="42" width="2.7109375" style="8" customWidth="1"/>
    <col min="43" max="43" width="2.7109375" style="25" customWidth="1"/>
    <col min="44" max="44" width="2.28515625" style="25" customWidth="1"/>
    <col min="45" max="45" width="4.28515625" style="8" customWidth="1"/>
    <col min="46" max="46" width="2.7109375" style="8" customWidth="1"/>
    <col min="47" max="47" width="2.7109375" style="25" customWidth="1"/>
    <col min="48" max="48" width="2.28515625" style="25" customWidth="1"/>
    <col min="49" max="49" width="4.28515625" style="8" customWidth="1"/>
    <col min="50" max="50" width="1.85546875" style="8" customWidth="1"/>
    <col min="51" max="16384" width="2.7109375" style="8"/>
  </cols>
  <sheetData>
    <row r="1" spans="1:84" s="4" customFormat="1" ht="19.5" customHeight="1" thickBot="1" x14ac:dyDescent="0.45">
      <c r="A1" s="1"/>
      <c r="B1" s="128"/>
      <c r="C1" s="128"/>
      <c r="D1" s="176" t="s">
        <v>53</v>
      </c>
      <c r="E1" s="176"/>
      <c r="F1" s="176"/>
      <c r="G1" s="176"/>
      <c r="H1" s="176"/>
      <c r="I1" s="176"/>
      <c r="J1" s="176"/>
      <c r="K1" s="241" t="s">
        <v>63</v>
      </c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:84" s="4" customFormat="1" ht="15" customHeight="1" thickBot="1" x14ac:dyDescent="0.25">
      <c r="A2" s="54"/>
      <c r="B2" s="212" t="s">
        <v>60</v>
      </c>
      <c r="C2" s="213"/>
      <c r="D2" s="213"/>
      <c r="E2" s="213"/>
      <c r="F2" s="213"/>
      <c r="G2" s="213"/>
      <c r="H2" s="213"/>
      <c r="I2" s="213"/>
      <c r="J2" s="214"/>
      <c r="K2" s="185">
        <v>1561</v>
      </c>
      <c r="L2" s="186"/>
      <c r="M2" s="186"/>
      <c r="N2" s="238" t="s">
        <v>64</v>
      </c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40"/>
      <c r="Z2" s="242" t="s">
        <v>56</v>
      </c>
      <c r="AA2" s="242"/>
      <c r="AB2" s="242"/>
      <c r="AC2" s="242"/>
      <c r="AD2" s="242"/>
      <c r="AE2" s="242"/>
      <c r="AF2" s="242"/>
      <c r="AG2" s="243"/>
      <c r="AH2" s="242" t="s">
        <v>57</v>
      </c>
      <c r="AI2" s="242"/>
      <c r="AJ2" s="242"/>
      <c r="AK2" s="242"/>
      <c r="AL2" s="242"/>
      <c r="AM2" s="242"/>
      <c r="AN2" s="242"/>
      <c r="AO2" s="244"/>
      <c r="AP2" s="245" t="s">
        <v>58</v>
      </c>
      <c r="AQ2" s="242"/>
      <c r="AR2" s="242"/>
      <c r="AS2" s="242"/>
      <c r="AT2" s="242"/>
      <c r="AU2" s="242"/>
      <c r="AV2" s="242"/>
      <c r="AW2" s="243"/>
      <c r="AX2" s="55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1:84" s="4" customFormat="1" ht="15" customHeight="1" thickBot="1" x14ac:dyDescent="0.3">
      <c r="A3" s="54"/>
      <c r="B3" s="173" t="s">
        <v>55</v>
      </c>
      <c r="C3" s="174"/>
      <c r="D3" s="174"/>
      <c r="E3" s="174"/>
      <c r="F3" s="174"/>
      <c r="G3" s="174"/>
      <c r="H3" s="174"/>
      <c r="I3" s="174"/>
      <c r="J3" s="175"/>
      <c r="K3" s="185">
        <v>0</v>
      </c>
      <c r="L3" s="186"/>
      <c r="M3" s="186"/>
      <c r="N3" s="225">
        <f>SUM(K2-K3)</f>
        <v>1561</v>
      </c>
      <c r="O3" s="226"/>
      <c r="P3" s="226"/>
      <c r="Q3" s="226"/>
      <c r="R3" s="226"/>
      <c r="S3" s="226"/>
      <c r="T3" s="227" t="s">
        <v>50</v>
      </c>
      <c r="U3" s="227"/>
      <c r="V3" s="227"/>
      <c r="W3" s="227"/>
      <c r="X3" s="227"/>
      <c r="Y3" s="228"/>
      <c r="Z3" s="181">
        <v>175</v>
      </c>
      <c r="AA3" s="181"/>
      <c r="AB3" s="181"/>
      <c r="AC3" s="181"/>
      <c r="AD3" s="181"/>
      <c r="AE3" s="181"/>
      <c r="AF3" s="181"/>
      <c r="AG3" s="182"/>
      <c r="AH3" s="181">
        <f>SUM(AT65)</f>
        <v>0</v>
      </c>
      <c r="AI3" s="181"/>
      <c r="AJ3" s="181"/>
      <c r="AK3" s="181"/>
      <c r="AL3" s="181"/>
      <c r="AM3" s="181"/>
      <c r="AN3" s="181"/>
      <c r="AO3" s="183"/>
      <c r="AP3" s="184">
        <f>SUM(Z3)-AH3</f>
        <v>175</v>
      </c>
      <c r="AQ3" s="181"/>
      <c r="AR3" s="181"/>
      <c r="AS3" s="181"/>
      <c r="AT3" s="181"/>
      <c r="AU3" s="181"/>
      <c r="AV3" s="181"/>
      <c r="AW3" s="182"/>
      <c r="AX3" s="5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s="4" customFormat="1" ht="12.75" customHeight="1" thickBot="1" x14ac:dyDescent="0.25">
      <c r="A4" s="54"/>
      <c r="B4" s="210" t="s">
        <v>51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55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pans="1:84" ht="13.5" customHeight="1" x14ac:dyDescent="0.25">
      <c r="A5" s="5"/>
      <c r="B5" s="207" t="s">
        <v>0</v>
      </c>
      <c r="C5" s="208"/>
      <c r="D5" s="208"/>
      <c r="E5" s="209"/>
      <c r="F5" s="207" t="s">
        <v>1</v>
      </c>
      <c r="G5" s="208"/>
      <c r="H5" s="208"/>
      <c r="I5" s="209"/>
      <c r="J5" s="207" t="s">
        <v>2</v>
      </c>
      <c r="K5" s="208"/>
      <c r="L5" s="208"/>
      <c r="M5" s="209"/>
      <c r="N5" s="207" t="s">
        <v>3</v>
      </c>
      <c r="O5" s="208"/>
      <c r="P5" s="208"/>
      <c r="Q5" s="209"/>
      <c r="R5" s="207" t="s">
        <v>4</v>
      </c>
      <c r="S5" s="208"/>
      <c r="T5" s="208"/>
      <c r="U5" s="209"/>
      <c r="V5" s="207" t="s">
        <v>5</v>
      </c>
      <c r="W5" s="208"/>
      <c r="X5" s="208"/>
      <c r="Y5" s="209"/>
      <c r="Z5" s="207" t="s">
        <v>6</v>
      </c>
      <c r="AA5" s="208"/>
      <c r="AB5" s="208"/>
      <c r="AC5" s="209"/>
      <c r="AD5" s="207" t="s">
        <v>7</v>
      </c>
      <c r="AE5" s="208"/>
      <c r="AF5" s="208"/>
      <c r="AG5" s="209"/>
      <c r="AH5" s="207" t="s">
        <v>8</v>
      </c>
      <c r="AI5" s="208"/>
      <c r="AJ5" s="208"/>
      <c r="AK5" s="209"/>
      <c r="AL5" s="207" t="s">
        <v>9</v>
      </c>
      <c r="AM5" s="208"/>
      <c r="AN5" s="208"/>
      <c r="AO5" s="209"/>
      <c r="AP5" s="207" t="s">
        <v>10</v>
      </c>
      <c r="AQ5" s="208"/>
      <c r="AR5" s="208"/>
      <c r="AS5" s="209"/>
      <c r="AT5" s="207" t="s">
        <v>11</v>
      </c>
      <c r="AU5" s="208"/>
      <c r="AV5" s="208"/>
      <c r="AW5" s="209"/>
      <c r="AX5" s="6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</row>
    <row r="6" spans="1:84" s="12" customFormat="1" ht="13.5" customHeight="1" thickBot="1" x14ac:dyDescent="0.2">
      <c r="A6" s="9"/>
      <c r="B6" s="217"/>
      <c r="C6" s="218"/>
      <c r="D6" s="129" t="s">
        <v>37</v>
      </c>
      <c r="E6" s="130" t="s">
        <v>50</v>
      </c>
      <c r="F6" s="217"/>
      <c r="G6" s="218"/>
      <c r="H6" s="129" t="s">
        <v>37</v>
      </c>
      <c r="I6" s="130" t="s">
        <v>50</v>
      </c>
      <c r="J6" s="217"/>
      <c r="K6" s="218"/>
      <c r="L6" s="129" t="s">
        <v>37</v>
      </c>
      <c r="M6" s="130" t="s">
        <v>50</v>
      </c>
      <c r="N6" s="217"/>
      <c r="O6" s="218"/>
      <c r="P6" s="129" t="s">
        <v>37</v>
      </c>
      <c r="Q6" s="130" t="s">
        <v>50</v>
      </c>
      <c r="R6" s="217"/>
      <c r="S6" s="218"/>
      <c r="T6" s="129" t="s">
        <v>37</v>
      </c>
      <c r="U6" s="130" t="s">
        <v>50</v>
      </c>
      <c r="V6" s="217"/>
      <c r="W6" s="218"/>
      <c r="X6" s="129" t="s">
        <v>37</v>
      </c>
      <c r="Y6" s="130" t="s">
        <v>50</v>
      </c>
      <c r="Z6" s="217"/>
      <c r="AA6" s="218"/>
      <c r="AB6" s="129" t="s">
        <v>37</v>
      </c>
      <c r="AC6" s="130" t="s">
        <v>50</v>
      </c>
      <c r="AD6" s="217"/>
      <c r="AE6" s="218"/>
      <c r="AF6" s="129" t="s">
        <v>37</v>
      </c>
      <c r="AG6" s="130" t="s">
        <v>50</v>
      </c>
      <c r="AH6" s="217"/>
      <c r="AI6" s="218"/>
      <c r="AJ6" s="129" t="s">
        <v>37</v>
      </c>
      <c r="AK6" s="130" t="s">
        <v>50</v>
      </c>
      <c r="AL6" s="217"/>
      <c r="AM6" s="218"/>
      <c r="AN6" s="129" t="s">
        <v>37</v>
      </c>
      <c r="AO6" s="130" t="s">
        <v>50</v>
      </c>
      <c r="AP6" s="217"/>
      <c r="AQ6" s="218"/>
      <c r="AR6" s="129" t="s">
        <v>37</v>
      </c>
      <c r="AS6" s="130" t="s">
        <v>50</v>
      </c>
      <c r="AT6" s="217"/>
      <c r="AU6" s="218"/>
      <c r="AV6" s="129" t="s">
        <v>37</v>
      </c>
      <c r="AW6" s="130" t="s">
        <v>50</v>
      </c>
      <c r="AX6" s="10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</row>
    <row r="7" spans="1:84" ht="12" customHeight="1" x14ac:dyDescent="0.2">
      <c r="A7" s="13"/>
      <c r="B7" s="141">
        <v>1</v>
      </c>
      <c r="C7" s="142" t="s">
        <v>16</v>
      </c>
      <c r="D7" s="147"/>
      <c r="E7" s="161"/>
      <c r="F7" s="134">
        <v>1</v>
      </c>
      <c r="G7" s="15" t="s">
        <v>17</v>
      </c>
      <c r="H7" s="254"/>
      <c r="I7" s="143"/>
      <c r="J7" s="134">
        <v>1</v>
      </c>
      <c r="K7" s="15" t="s">
        <v>17</v>
      </c>
      <c r="L7" s="254"/>
      <c r="M7" s="143"/>
      <c r="N7" s="134">
        <v>1</v>
      </c>
      <c r="O7" s="15" t="s">
        <v>14</v>
      </c>
      <c r="P7" s="254"/>
      <c r="Q7" s="143"/>
      <c r="R7" s="141">
        <v>1</v>
      </c>
      <c r="S7" s="142" t="s">
        <v>13</v>
      </c>
      <c r="T7" s="147"/>
      <c r="U7" s="157"/>
      <c r="V7" s="134">
        <v>1</v>
      </c>
      <c r="W7" s="15" t="s">
        <v>12</v>
      </c>
      <c r="X7" s="254"/>
      <c r="Y7" s="148"/>
      <c r="Z7" s="134">
        <v>1</v>
      </c>
      <c r="AA7" s="15" t="s">
        <v>14</v>
      </c>
      <c r="AB7" s="254"/>
      <c r="AC7" s="143"/>
      <c r="AD7" s="141">
        <v>1</v>
      </c>
      <c r="AE7" s="142" t="s">
        <v>15</v>
      </c>
      <c r="AF7" s="147"/>
      <c r="AG7" s="161"/>
      <c r="AH7" s="134">
        <v>1</v>
      </c>
      <c r="AI7" s="15" t="s">
        <v>12</v>
      </c>
      <c r="AJ7" s="254"/>
      <c r="AK7" s="143"/>
      <c r="AL7" s="134">
        <v>1</v>
      </c>
      <c r="AM7" s="15" t="s">
        <v>16</v>
      </c>
      <c r="AN7" s="254"/>
      <c r="AO7" s="143"/>
      <c r="AP7" s="141">
        <v>1</v>
      </c>
      <c r="AQ7" s="142" t="s">
        <v>17</v>
      </c>
      <c r="AR7" s="147"/>
      <c r="AS7" s="161"/>
      <c r="AT7" s="134">
        <v>1</v>
      </c>
      <c r="AU7" s="15" t="s">
        <v>12</v>
      </c>
      <c r="AV7" s="254"/>
      <c r="AW7" s="143"/>
      <c r="AX7" s="6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</row>
    <row r="8" spans="1:84" ht="12" customHeight="1" x14ac:dyDescent="0.2">
      <c r="A8" s="16"/>
      <c r="B8" s="135">
        <v>2</v>
      </c>
      <c r="C8" s="131" t="s">
        <v>13</v>
      </c>
      <c r="D8" s="149"/>
      <c r="E8" s="145"/>
      <c r="F8" s="136">
        <v>2</v>
      </c>
      <c r="G8" s="132" t="s">
        <v>12</v>
      </c>
      <c r="H8" s="253"/>
      <c r="I8" s="144"/>
      <c r="J8" s="136">
        <v>2</v>
      </c>
      <c r="K8" s="132" t="s">
        <v>12</v>
      </c>
      <c r="L8" s="253"/>
      <c r="M8" s="144"/>
      <c r="N8" s="136">
        <v>2</v>
      </c>
      <c r="O8" s="132" t="s">
        <v>16</v>
      </c>
      <c r="P8" s="253"/>
      <c r="Q8" s="144"/>
      <c r="R8" s="135">
        <v>2</v>
      </c>
      <c r="S8" s="131" t="s">
        <v>15</v>
      </c>
      <c r="T8" s="149"/>
      <c r="U8" s="158"/>
      <c r="V8" s="136">
        <v>2</v>
      </c>
      <c r="W8" s="132" t="s">
        <v>12</v>
      </c>
      <c r="X8" s="253"/>
      <c r="Y8" s="150"/>
      <c r="Z8" s="136">
        <v>2</v>
      </c>
      <c r="AA8" s="132" t="s">
        <v>16</v>
      </c>
      <c r="AB8" s="253"/>
      <c r="AC8" s="144"/>
      <c r="AD8" s="136">
        <v>2</v>
      </c>
      <c r="AE8" s="132" t="s">
        <v>17</v>
      </c>
      <c r="AF8" s="253"/>
      <c r="AG8" s="144"/>
      <c r="AH8" s="136">
        <v>2</v>
      </c>
      <c r="AI8" s="132" t="s">
        <v>14</v>
      </c>
      <c r="AJ8" s="253"/>
      <c r="AK8" s="144"/>
      <c r="AL8" s="135">
        <v>2</v>
      </c>
      <c r="AM8" s="131" t="s">
        <v>13</v>
      </c>
      <c r="AN8" s="149"/>
      <c r="AO8" s="145"/>
      <c r="AP8" s="136">
        <v>2</v>
      </c>
      <c r="AQ8" s="132" t="s">
        <v>12</v>
      </c>
      <c r="AR8" s="253"/>
      <c r="AS8" s="144"/>
      <c r="AT8" s="136">
        <v>2</v>
      </c>
      <c r="AU8" s="132" t="s">
        <v>14</v>
      </c>
      <c r="AV8" s="253"/>
      <c r="AW8" s="144"/>
      <c r="AX8" s="6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</row>
    <row r="9" spans="1:84" ht="12" customHeight="1" x14ac:dyDescent="0.2">
      <c r="A9" s="16"/>
      <c r="B9" s="135">
        <v>3</v>
      </c>
      <c r="C9" s="131" t="s">
        <v>15</v>
      </c>
      <c r="D9" s="149"/>
      <c r="E9" s="158"/>
      <c r="F9" s="136">
        <v>3</v>
      </c>
      <c r="G9" s="132" t="s">
        <v>12</v>
      </c>
      <c r="H9" s="253"/>
      <c r="I9" s="144"/>
      <c r="J9" s="136">
        <v>3</v>
      </c>
      <c r="K9" s="132" t="s">
        <v>12</v>
      </c>
      <c r="L9" s="253"/>
      <c r="M9" s="144"/>
      <c r="N9" s="135">
        <v>3</v>
      </c>
      <c r="O9" s="131" t="s">
        <v>13</v>
      </c>
      <c r="P9" s="149"/>
      <c r="Q9" s="145"/>
      <c r="R9" s="136">
        <v>3</v>
      </c>
      <c r="S9" s="132" t="s">
        <v>17</v>
      </c>
      <c r="T9" s="253"/>
      <c r="U9" s="144"/>
      <c r="V9" s="136">
        <v>3</v>
      </c>
      <c r="W9" s="132" t="s">
        <v>14</v>
      </c>
      <c r="X9" s="253"/>
      <c r="Y9" s="150"/>
      <c r="Z9" s="135">
        <v>3</v>
      </c>
      <c r="AA9" s="131" t="s">
        <v>13</v>
      </c>
      <c r="AB9" s="149"/>
      <c r="AC9" s="145"/>
      <c r="AD9" s="136">
        <v>3</v>
      </c>
      <c r="AE9" s="132" t="s">
        <v>12</v>
      </c>
      <c r="AF9" s="253"/>
      <c r="AG9" s="144"/>
      <c r="AH9" s="136">
        <v>3</v>
      </c>
      <c r="AI9" s="132" t="s">
        <v>16</v>
      </c>
      <c r="AJ9" s="253"/>
      <c r="AK9" s="144"/>
      <c r="AL9" s="135">
        <v>3</v>
      </c>
      <c r="AM9" s="131" t="s">
        <v>15</v>
      </c>
      <c r="AN9" s="149"/>
      <c r="AO9" s="158"/>
      <c r="AP9" s="136">
        <v>3</v>
      </c>
      <c r="AQ9" s="132" t="s">
        <v>12</v>
      </c>
      <c r="AR9" s="253"/>
      <c r="AS9" s="144"/>
      <c r="AT9" s="136">
        <v>3</v>
      </c>
      <c r="AU9" s="132" t="s">
        <v>16</v>
      </c>
      <c r="AV9" s="253"/>
      <c r="AW9" s="144"/>
      <c r="AX9" s="6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1:84" ht="12" customHeight="1" x14ac:dyDescent="0.2">
      <c r="A10" s="16"/>
      <c r="B10" s="136">
        <v>4</v>
      </c>
      <c r="C10" s="132" t="s">
        <v>17</v>
      </c>
      <c r="D10" s="253"/>
      <c r="E10" s="144"/>
      <c r="F10" s="136">
        <v>4</v>
      </c>
      <c r="G10" s="132" t="s">
        <v>14</v>
      </c>
      <c r="H10" s="253"/>
      <c r="I10" s="144"/>
      <c r="J10" s="136">
        <v>4</v>
      </c>
      <c r="K10" s="132" t="s">
        <v>14</v>
      </c>
      <c r="L10" s="253"/>
      <c r="M10" s="144"/>
      <c r="N10" s="135">
        <v>4</v>
      </c>
      <c r="O10" s="131" t="s">
        <v>15</v>
      </c>
      <c r="P10" s="149"/>
      <c r="Q10" s="158"/>
      <c r="R10" s="136">
        <v>4</v>
      </c>
      <c r="S10" s="132" t="s">
        <v>12</v>
      </c>
      <c r="T10" s="253"/>
      <c r="U10" s="144"/>
      <c r="V10" s="136">
        <v>4</v>
      </c>
      <c r="W10" s="132" t="s">
        <v>16</v>
      </c>
      <c r="X10" s="253"/>
      <c r="Y10" s="150"/>
      <c r="Z10" s="135">
        <v>4</v>
      </c>
      <c r="AA10" s="131" t="s">
        <v>15</v>
      </c>
      <c r="AB10" s="149"/>
      <c r="AC10" s="158"/>
      <c r="AD10" s="136">
        <v>4</v>
      </c>
      <c r="AE10" s="132" t="s">
        <v>12</v>
      </c>
      <c r="AF10" s="253"/>
      <c r="AG10" s="144"/>
      <c r="AH10" s="135">
        <v>4</v>
      </c>
      <c r="AI10" s="131" t="s">
        <v>13</v>
      </c>
      <c r="AJ10" s="149"/>
      <c r="AK10" s="145"/>
      <c r="AL10" s="136">
        <v>4</v>
      </c>
      <c r="AM10" s="132" t="s">
        <v>17</v>
      </c>
      <c r="AN10" s="253"/>
      <c r="AO10" s="144"/>
      <c r="AP10" s="136">
        <v>4</v>
      </c>
      <c r="AQ10" s="132" t="s">
        <v>14</v>
      </c>
      <c r="AR10" s="253"/>
      <c r="AS10" s="144"/>
      <c r="AT10" s="135">
        <v>4</v>
      </c>
      <c r="AU10" s="131" t="s">
        <v>13</v>
      </c>
      <c r="AV10" s="149"/>
      <c r="AW10" s="145"/>
      <c r="AX10" s="6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</row>
    <row r="11" spans="1:84" ht="12" customHeight="1" x14ac:dyDescent="0.2">
      <c r="A11" s="16"/>
      <c r="B11" s="136">
        <v>5</v>
      </c>
      <c r="C11" s="132" t="s">
        <v>12</v>
      </c>
      <c r="D11" s="253"/>
      <c r="E11" s="144"/>
      <c r="F11" s="136">
        <v>5</v>
      </c>
      <c r="G11" s="132" t="s">
        <v>16</v>
      </c>
      <c r="H11" s="253"/>
      <c r="I11" s="144"/>
      <c r="J11" s="136">
        <v>5</v>
      </c>
      <c r="K11" s="132" t="s">
        <v>16</v>
      </c>
      <c r="L11" s="253"/>
      <c r="M11" s="144"/>
      <c r="N11" s="135">
        <v>5</v>
      </c>
      <c r="O11" s="131" t="s">
        <v>17</v>
      </c>
      <c r="P11" s="149"/>
      <c r="Q11" s="158"/>
      <c r="R11" s="136">
        <v>5</v>
      </c>
      <c r="S11" s="132" t="s">
        <v>12</v>
      </c>
      <c r="T11" s="253"/>
      <c r="U11" s="144"/>
      <c r="V11" s="135">
        <v>5</v>
      </c>
      <c r="W11" s="131" t="s">
        <v>13</v>
      </c>
      <c r="X11" s="149"/>
      <c r="Y11" s="151"/>
      <c r="Z11" s="136">
        <v>5</v>
      </c>
      <c r="AA11" s="132" t="s">
        <v>17</v>
      </c>
      <c r="AB11" s="253"/>
      <c r="AC11" s="144"/>
      <c r="AD11" s="136">
        <v>5</v>
      </c>
      <c r="AE11" s="132" t="s">
        <v>14</v>
      </c>
      <c r="AF11" s="253"/>
      <c r="AG11" s="144"/>
      <c r="AH11" s="135">
        <v>5</v>
      </c>
      <c r="AI11" s="131" t="s">
        <v>15</v>
      </c>
      <c r="AJ11" s="149"/>
      <c r="AK11" s="158"/>
      <c r="AL11" s="136">
        <v>5</v>
      </c>
      <c r="AM11" s="132" t="s">
        <v>12</v>
      </c>
      <c r="AN11" s="253"/>
      <c r="AO11" s="144"/>
      <c r="AP11" s="136">
        <v>5</v>
      </c>
      <c r="AQ11" s="132" t="s">
        <v>16</v>
      </c>
      <c r="AR11" s="253"/>
      <c r="AS11" s="144"/>
      <c r="AT11" s="135">
        <v>5</v>
      </c>
      <c r="AU11" s="131" t="s">
        <v>15</v>
      </c>
      <c r="AV11" s="149"/>
      <c r="AW11" s="158"/>
      <c r="AX11" s="6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12" customHeight="1" x14ac:dyDescent="0.2">
      <c r="A12" s="16"/>
      <c r="B12" s="136">
        <v>6</v>
      </c>
      <c r="C12" s="132" t="s">
        <v>12</v>
      </c>
      <c r="D12" s="253"/>
      <c r="E12" s="144"/>
      <c r="F12" s="135">
        <v>6</v>
      </c>
      <c r="G12" s="131" t="s">
        <v>13</v>
      </c>
      <c r="H12" s="149"/>
      <c r="I12" s="145"/>
      <c r="J12" s="135">
        <v>6</v>
      </c>
      <c r="K12" s="131" t="s">
        <v>13</v>
      </c>
      <c r="L12" s="149"/>
      <c r="M12" s="145"/>
      <c r="N12" s="136">
        <v>6</v>
      </c>
      <c r="O12" s="132" t="s">
        <v>12</v>
      </c>
      <c r="P12" s="253"/>
      <c r="Q12" s="144"/>
      <c r="R12" s="136">
        <v>6</v>
      </c>
      <c r="S12" s="132" t="s">
        <v>14</v>
      </c>
      <c r="T12" s="253"/>
      <c r="U12" s="144"/>
      <c r="V12" s="135">
        <v>6</v>
      </c>
      <c r="W12" s="131" t="s">
        <v>15</v>
      </c>
      <c r="X12" s="149"/>
      <c r="Y12" s="160"/>
      <c r="Z12" s="136">
        <v>6</v>
      </c>
      <c r="AA12" s="132" t="s">
        <v>12</v>
      </c>
      <c r="AB12" s="253"/>
      <c r="AC12" s="144"/>
      <c r="AD12" s="136">
        <v>6</v>
      </c>
      <c r="AE12" s="132" t="s">
        <v>16</v>
      </c>
      <c r="AF12" s="253"/>
      <c r="AG12" s="144"/>
      <c r="AH12" s="136">
        <v>6</v>
      </c>
      <c r="AI12" s="132" t="s">
        <v>17</v>
      </c>
      <c r="AJ12" s="253"/>
      <c r="AK12" s="144"/>
      <c r="AL12" s="136">
        <v>6</v>
      </c>
      <c r="AM12" s="132" t="s">
        <v>12</v>
      </c>
      <c r="AN12" s="253"/>
      <c r="AO12" s="144"/>
      <c r="AP12" s="135">
        <v>6</v>
      </c>
      <c r="AQ12" s="131" t="s">
        <v>13</v>
      </c>
      <c r="AR12" s="149"/>
      <c r="AS12" s="145"/>
      <c r="AT12" s="136">
        <v>6</v>
      </c>
      <c r="AU12" s="132" t="s">
        <v>17</v>
      </c>
      <c r="AV12" s="253"/>
      <c r="AW12" s="144"/>
      <c r="AX12" s="6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</row>
    <row r="13" spans="1:84" ht="12" customHeight="1" x14ac:dyDescent="0.2">
      <c r="A13" s="13"/>
      <c r="B13" s="136">
        <v>7</v>
      </c>
      <c r="C13" s="132" t="s">
        <v>14</v>
      </c>
      <c r="D13" s="253"/>
      <c r="E13" s="144"/>
      <c r="F13" s="135">
        <v>7</v>
      </c>
      <c r="G13" s="131" t="s">
        <v>15</v>
      </c>
      <c r="H13" s="149"/>
      <c r="I13" s="158"/>
      <c r="J13" s="135">
        <v>7</v>
      </c>
      <c r="K13" s="131" t="s">
        <v>15</v>
      </c>
      <c r="L13" s="149"/>
      <c r="M13" s="158"/>
      <c r="N13" s="136">
        <v>7</v>
      </c>
      <c r="O13" s="132" t="s">
        <v>12</v>
      </c>
      <c r="P13" s="253"/>
      <c r="Q13" s="144"/>
      <c r="R13" s="136">
        <v>7</v>
      </c>
      <c r="S13" s="132" t="s">
        <v>16</v>
      </c>
      <c r="T13" s="253"/>
      <c r="U13" s="144"/>
      <c r="V13" s="136">
        <v>7</v>
      </c>
      <c r="W13" s="132" t="s">
        <v>17</v>
      </c>
      <c r="X13" s="253"/>
      <c r="Y13" s="150"/>
      <c r="Z13" s="136">
        <v>7</v>
      </c>
      <c r="AA13" s="132" t="s">
        <v>12</v>
      </c>
      <c r="AB13" s="253"/>
      <c r="AC13" s="144"/>
      <c r="AD13" s="135">
        <v>7</v>
      </c>
      <c r="AE13" s="131" t="s">
        <v>13</v>
      </c>
      <c r="AF13" s="149"/>
      <c r="AG13" s="145"/>
      <c r="AH13" s="136">
        <v>7</v>
      </c>
      <c r="AI13" s="132" t="s">
        <v>12</v>
      </c>
      <c r="AJ13" s="253"/>
      <c r="AK13" s="144"/>
      <c r="AL13" s="136">
        <v>7</v>
      </c>
      <c r="AM13" s="132" t="s">
        <v>14</v>
      </c>
      <c r="AN13" s="253"/>
      <c r="AO13" s="144"/>
      <c r="AP13" s="135">
        <v>7</v>
      </c>
      <c r="AQ13" s="131" t="s">
        <v>15</v>
      </c>
      <c r="AR13" s="149"/>
      <c r="AS13" s="158"/>
      <c r="AT13" s="136">
        <v>7</v>
      </c>
      <c r="AU13" s="132" t="s">
        <v>12</v>
      </c>
      <c r="AV13" s="253"/>
      <c r="AW13" s="144"/>
      <c r="AX13" s="6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</row>
    <row r="14" spans="1:84" ht="12" customHeight="1" x14ac:dyDescent="0.2">
      <c r="A14" s="13"/>
      <c r="B14" s="136">
        <v>8</v>
      </c>
      <c r="C14" s="132" t="s">
        <v>16</v>
      </c>
      <c r="D14" s="253"/>
      <c r="E14" s="144"/>
      <c r="F14" s="136">
        <v>8</v>
      </c>
      <c r="G14" s="132" t="s">
        <v>17</v>
      </c>
      <c r="H14" s="253"/>
      <c r="I14" s="144"/>
      <c r="J14" s="136">
        <v>8</v>
      </c>
      <c r="K14" s="132" t="s">
        <v>17</v>
      </c>
      <c r="L14" s="253"/>
      <c r="M14" s="144"/>
      <c r="N14" s="136">
        <v>8</v>
      </c>
      <c r="O14" s="132" t="s">
        <v>14</v>
      </c>
      <c r="P14" s="253"/>
      <c r="Q14" s="144"/>
      <c r="R14" s="135">
        <v>8</v>
      </c>
      <c r="S14" s="131" t="s">
        <v>13</v>
      </c>
      <c r="T14" s="149"/>
      <c r="U14" s="158"/>
      <c r="V14" s="136">
        <v>8</v>
      </c>
      <c r="W14" s="132" t="s">
        <v>12</v>
      </c>
      <c r="X14" s="253"/>
      <c r="Y14" s="150"/>
      <c r="Z14" s="136">
        <v>8</v>
      </c>
      <c r="AA14" s="132" t="s">
        <v>14</v>
      </c>
      <c r="AB14" s="253"/>
      <c r="AC14" s="144"/>
      <c r="AD14" s="135">
        <v>8</v>
      </c>
      <c r="AE14" s="131" t="s">
        <v>15</v>
      </c>
      <c r="AF14" s="149"/>
      <c r="AG14" s="158"/>
      <c r="AH14" s="136">
        <v>8</v>
      </c>
      <c r="AI14" s="132" t="s">
        <v>12</v>
      </c>
      <c r="AJ14" s="253"/>
      <c r="AK14" s="144"/>
      <c r="AL14" s="136">
        <v>8</v>
      </c>
      <c r="AM14" s="132" t="s">
        <v>16</v>
      </c>
      <c r="AN14" s="253"/>
      <c r="AO14" s="144"/>
      <c r="AP14" s="136">
        <v>8</v>
      </c>
      <c r="AQ14" s="132" t="s">
        <v>17</v>
      </c>
      <c r="AR14" s="253"/>
      <c r="AS14" s="144"/>
      <c r="AT14" s="136">
        <v>8</v>
      </c>
      <c r="AU14" s="132" t="s">
        <v>12</v>
      </c>
      <c r="AV14" s="253"/>
      <c r="AW14" s="144"/>
      <c r="AX14" s="6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2" customHeight="1" x14ac:dyDescent="0.2">
      <c r="A15" s="16"/>
      <c r="B15" s="135">
        <v>9</v>
      </c>
      <c r="C15" s="131" t="s">
        <v>13</v>
      </c>
      <c r="D15" s="149"/>
      <c r="E15" s="145"/>
      <c r="F15" s="136">
        <v>9</v>
      </c>
      <c r="G15" s="132" t="s">
        <v>12</v>
      </c>
      <c r="H15" s="253"/>
      <c r="I15" s="144"/>
      <c r="J15" s="136">
        <v>9</v>
      </c>
      <c r="K15" s="132" t="s">
        <v>12</v>
      </c>
      <c r="L15" s="253"/>
      <c r="M15" s="144"/>
      <c r="N15" s="136">
        <v>9</v>
      </c>
      <c r="O15" s="132" t="s">
        <v>16</v>
      </c>
      <c r="P15" s="253"/>
      <c r="Q15" s="144"/>
      <c r="R15" s="135">
        <v>9</v>
      </c>
      <c r="S15" s="131" t="s">
        <v>15</v>
      </c>
      <c r="T15" s="149"/>
      <c r="U15" s="158"/>
      <c r="V15" s="136">
        <v>9</v>
      </c>
      <c r="W15" s="132" t="s">
        <v>12</v>
      </c>
      <c r="X15" s="253"/>
      <c r="Y15" s="150"/>
      <c r="Z15" s="136">
        <v>9</v>
      </c>
      <c r="AA15" s="132" t="s">
        <v>16</v>
      </c>
      <c r="AB15" s="253"/>
      <c r="AC15" s="144"/>
      <c r="AD15" s="136">
        <v>9</v>
      </c>
      <c r="AE15" s="132" t="s">
        <v>17</v>
      </c>
      <c r="AF15" s="253"/>
      <c r="AG15" s="144"/>
      <c r="AH15" s="136">
        <v>9</v>
      </c>
      <c r="AI15" s="132" t="s">
        <v>14</v>
      </c>
      <c r="AJ15" s="253"/>
      <c r="AK15" s="144"/>
      <c r="AL15" s="135">
        <v>9</v>
      </c>
      <c r="AM15" s="131" t="s">
        <v>13</v>
      </c>
      <c r="AN15" s="149"/>
      <c r="AO15" s="145"/>
      <c r="AP15" s="136">
        <v>9</v>
      </c>
      <c r="AQ15" s="132" t="s">
        <v>12</v>
      </c>
      <c r="AR15" s="253"/>
      <c r="AS15" s="144"/>
      <c r="AT15" s="136">
        <v>9</v>
      </c>
      <c r="AU15" s="132" t="s">
        <v>14</v>
      </c>
      <c r="AV15" s="253"/>
      <c r="AW15" s="144"/>
      <c r="AX15" s="6"/>
      <c r="AY15" s="7"/>
      <c r="AZ15" s="7"/>
      <c r="BA15" s="7"/>
      <c r="BB15" s="7"/>
      <c r="BC15" s="7"/>
      <c r="BD15" s="7"/>
      <c r="BE15" s="7"/>
      <c r="BF15" s="7"/>
      <c r="BG15" s="18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2" customHeight="1" x14ac:dyDescent="0.2">
      <c r="A16" s="16"/>
      <c r="B16" s="135">
        <v>10</v>
      </c>
      <c r="C16" s="131" t="s">
        <v>15</v>
      </c>
      <c r="D16" s="149"/>
      <c r="E16" s="158"/>
      <c r="F16" s="136">
        <v>10</v>
      </c>
      <c r="G16" s="132" t="s">
        <v>12</v>
      </c>
      <c r="H16" s="253"/>
      <c r="I16" s="144"/>
      <c r="J16" s="136">
        <v>10</v>
      </c>
      <c r="K16" s="132" t="s">
        <v>12</v>
      </c>
      <c r="L16" s="253"/>
      <c r="M16" s="144"/>
      <c r="N16" s="135">
        <v>10</v>
      </c>
      <c r="O16" s="131" t="s">
        <v>13</v>
      </c>
      <c r="P16" s="149"/>
      <c r="Q16" s="145"/>
      <c r="R16" s="136">
        <v>10</v>
      </c>
      <c r="S16" s="132" t="s">
        <v>17</v>
      </c>
      <c r="T16" s="253"/>
      <c r="U16" s="144"/>
      <c r="V16" s="136">
        <v>10</v>
      </c>
      <c r="W16" s="132" t="s">
        <v>14</v>
      </c>
      <c r="X16" s="253"/>
      <c r="Y16" s="150"/>
      <c r="Z16" s="135">
        <v>10</v>
      </c>
      <c r="AA16" s="131" t="s">
        <v>13</v>
      </c>
      <c r="AB16" s="149"/>
      <c r="AC16" s="145"/>
      <c r="AD16" s="136">
        <v>10</v>
      </c>
      <c r="AE16" s="132" t="s">
        <v>12</v>
      </c>
      <c r="AF16" s="253"/>
      <c r="AG16" s="144"/>
      <c r="AH16" s="136">
        <v>10</v>
      </c>
      <c r="AI16" s="132" t="s">
        <v>16</v>
      </c>
      <c r="AJ16" s="253"/>
      <c r="AK16" s="144"/>
      <c r="AL16" s="135">
        <v>10</v>
      </c>
      <c r="AM16" s="131" t="s">
        <v>15</v>
      </c>
      <c r="AN16" s="149"/>
      <c r="AO16" s="158"/>
      <c r="AP16" s="136">
        <v>10</v>
      </c>
      <c r="AQ16" s="132" t="s">
        <v>12</v>
      </c>
      <c r="AR16" s="253"/>
      <c r="AS16" s="144"/>
      <c r="AT16" s="136">
        <v>10</v>
      </c>
      <c r="AU16" s="132" t="s">
        <v>16</v>
      </c>
      <c r="AV16" s="253"/>
      <c r="AW16" s="144"/>
      <c r="AX16" s="6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2" customHeight="1" x14ac:dyDescent="0.2">
      <c r="A17" s="16"/>
      <c r="B17" s="136">
        <v>11</v>
      </c>
      <c r="C17" s="132" t="s">
        <v>17</v>
      </c>
      <c r="D17" s="253"/>
      <c r="E17" s="144"/>
      <c r="F17" s="136">
        <v>11</v>
      </c>
      <c r="G17" s="132" t="s">
        <v>14</v>
      </c>
      <c r="H17" s="253"/>
      <c r="I17" s="144"/>
      <c r="J17" s="136">
        <v>11</v>
      </c>
      <c r="K17" s="132" t="s">
        <v>14</v>
      </c>
      <c r="L17" s="253"/>
      <c r="M17" s="144"/>
      <c r="N17" s="135">
        <v>11</v>
      </c>
      <c r="O17" s="131" t="s">
        <v>15</v>
      </c>
      <c r="P17" s="149"/>
      <c r="Q17" s="158"/>
      <c r="R17" s="136">
        <v>11</v>
      </c>
      <c r="S17" s="132" t="s">
        <v>12</v>
      </c>
      <c r="T17" s="253"/>
      <c r="U17" s="144"/>
      <c r="V17" s="136">
        <v>11</v>
      </c>
      <c r="W17" s="132" t="s">
        <v>16</v>
      </c>
      <c r="X17" s="253"/>
      <c r="Y17" s="150"/>
      <c r="Z17" s="135">
        <v>11</v>
      </c>
      <c r="AA17" s="131" t="s">
        <v>15</v>
      </c>
      <c r="AB17" s="149"/>
      <c r="AC17" s="158"/>
      <c r="AD17" s="136">
        <v>11</v>
      </c>
      <c r="AE17" s="132" t="s">
        <v>12</v>
      </c>
      <c r="AF17" s="253"/>
      <c r="AG17" s="144"/>
      <c r="AH17" s="135">
        <v>11</v>
      </c>
      <c r="AI17" s="131" t="s">
        <v>13</v>
      </c>
      <c r="AJ17" s="149"/>
      <c r="AK17" s="145"/>
      <c r="AL17" s="136">
        <v>11</v>
      </c>
      <c r="AM17" s="132" t="s">
        <v>17</v>
      </c>
      <c r="AN17" s="253"/>
      <c r="AO17" s="144"/>
      <c r="AP17" s="135">
        <v>11</v>
      </c>
      <c r="AQ17" s="131" t="s">
        <v>14</v>
      </c>
      <c r="AR17" s="149"/>
      <c r="AS17" s="158"/>
      <c r="AT17" s="135">
        <v>11</v>
      </c>
      <c r="AU17" s="131" t="s">
        <v>13</v>
      </c>
      <c r="AV17" s="149"/>
      <c r="AW17" s="145"/>
      <c r="AX17" s="6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2" customHeight="1" x14ac:dyDescent="0.2">
      <c r="A18" s="16"/>
      <c r="B18" s="136">
        <v>12</v>
      </c>
      <c r="C18" s="132" t="s">
        <v>12</v>
      </c>
      <c r="D18" s="253"/>
      <c r="E18" s="144"/>
      <c r="F18" s="136">
        <v>12</v>
      </c>
      <c r="G18" s="132" t="s">
        <v>16</v>
      </c>
      <c r="H18" s="253"/>
      <c r="I18" s="144"/>
      <c r="J18" s="136">
        <v>12</v>
      </c>
      <c r="K18" s="132" t="s">
        <v>16</v>
      </c>
      <c r="L18" s="253"/>
      <c r="M18" s="144"/>
      <c r="N18" s="136">
        <v>12</v>
      </c>
      <c r="O18" s="132" t="s">
        <v>17</v>
      </c>
      <c r="P18" s="253"/>
      <c r="Q18" s="144"/>
      <c r="R18" s="136">
        <v>12</v>
      </c>
      <c r="S18" s="132" t="s">
        <v>12</v>
      </c>
      <c r="T18" s="253"/>
      <c r="U18" s="144"/>
      <c r="V18" s="135">
        <v>12</v>
      </c>
      <c r="W18" s="131" t="s">
        <v>13</v>
      </c>
      <c r="X18" s="149"/>
      <c r="Y18" s="151"/>
      <c r="Z18" s="136">
        <v>12</v>
      </c>
      <c r="AA18" s="132" t="s">
        <v>17</v>
      </c>
      <c r="AB18" s="253"/>
      <c r="AC18" s="144"/>
      <c r="AD18" s="136">
        <v>12</v>
      </c>
      <c r="AE18" s="132" t="s">
        <v>14</v>
      </c>
      <c r="AF18" s="253"/>
      <c r="AG18" s="144"/>
      <c r="AH18" s="135">
        <v>12</v>
      </c>
      <c r="AI18" s="131" t="s">
        <v>15</v>
      </c>
      <c r="AJ18" s="149"/>
      <c r="AK18" s="158"/>
      <c r="AL18" s="136">
        <v>12</v>
      </c>
      <c r="AM18" s="132" t="s">
        <v>12</v>
      </c>
      <c r="AN18" s="253"/>
      <c r="AO18" s="144"/>
      <c r="AP18" s="136">
        <v>12</v>
      </c>
      <c r="AQ18" s="132" t="s">
        <v>16</v>
      </c>
      <c r="AR18" s="253"/>
      <c r="AS18" s="144"/>
      <c r="AT18" s="135">
        <v>12</v>
      </c>
      <c r="AU18" s="131" t="s">
        <v>15</v>
      </c>
      <c r="AV18" s="149"/>
      <c r="AW18" s="158"/>
      <c r="AX18" s="6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2" customHeight="1" x14ac:dyDescent="0.2">
      <c r="A19" s="16"/>
      <c r="B19" s="136">
        <v>13</v>
      </c>
      <c r="C19" s="132" t="s">
        <v>12</v>
      </c>
      <c r="D19" s="253"/>
      <c r="E19" s="144"/>
      <c r="F19" s="135">
        <v>13</v>
      </c>
      <c r="G19" s="131" t="s">
        <v>13</v>
      </c>
      <c r="H19" s="149"/>
      <c r="I19" s="145"/>
      <c r="J19" s="135">
        <v>13</v>
      </c>
      <c r="K19" s="131" t="s">
        <v>13</v>
      </c>
      <c r="L19" s="149"/>
      <c r="M19" s="145"/>
      <c r="N19" s="136">
        <v>13</v>
      </c>
      <c r="O19" s="132" t="s">
        <v>12</v>
      </c>
      <c r="P19" s="253"/>
      <c r="Q19" s="144"/>
      <c r="R19" s="135">
        <v>13</v>
      </c>
      <c r="S19" s="131" t="s">
        <v>14</v>
      </c>
      <c r="T19" s="149"/>
      <c r="U19" s="158"/>
      <c r="V19" s="135">
        <v>13</v>
      </c>
      <c r="W19" s="131" t="s">
        <v>15</v>
      </c>
      <c r="X19" s="149"/>
      <c r="Y19" s="160"/>
      <c r="Z19" s="136">
        <v>13</v>
      </c>
      <c r="AA19" s="132" t="s">
        <v>12</v>
      </c>
      <c r="AB19" s="253"/>
      <c r="AC19" s="144"/>
      <c r="AD19" s="136">
        <v>13</v>
      </c>
      <c r="AE19" s="132" t="s">
        <v>16</v>
      </c>
      <c r="AF19" s="253"/>
      <c r="AG19" s="144"/>
      <c r="AH19" s="136">
        <v>13</v>
      </c>
      <c r="AI19" s="132" t="s">
        <v>17</v>
      </c>
      <c r="AJ19" s="253"/>
      <c r="AK19" s="144"/>
      <c r="AL19" s="136">
        <v>13</v>
      </c>
      <c r="AM19" s="132" t="s">
        <v>12</v>
      </c>
      <c r="AN19" s="253"/>
      <c r="AO19" s="144"/>
      <c r="AP19" s="135">
        <v>13</v>
      </c>
      <c r="AQ19" s="131" t="s">
        <v>13</v>
      </c>
      <c r="AR19" s="149"/>
      <c r="AS19" s="145"/>
      <c r="AT19" s="136">
        <v>13</v>
      </c>
      <c r="AU19" s="132" t="s">
        <v>17</v>
      </c>
      <c r="AV19" s="253"/>
      <c r="AW19" s="144"/>
      <c r="AX19" s="6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2" customHeight="1" x14ac:dyDescent="0.2">
      <c r="A20" s="13"/>
      <c r="B20" s="136">
        <v>14</v>
      </c>
      <c r="C20" s="132" t="s">
        <v>14</v>
      </c>
      <c r="D20" s="253"/>
      <c r="E20" s="144"/>
      <c r="F20" s="135">
        <v>14</v>
      </c>
      <c r="G20" s="131" t="s">
        <v>15</v>
      </c>
      <c r="H20" s="149"/>
      <c r="I20" s="158"/>
      <c r="J20" s="135">
        <v>14</v>
      </c>
      <c r="K20" s="131" t="s">
        <v>15</v>
      </c>
      <c r="L20" s="149"/>
      <c r="M20" s="158"/>
      <c r="N20" s="136">
        <v>14</v>
      </c>
      <c r="O20" s="132" t="s">
        <v>12</v>
      </c>
      <c r="P20" s="253"/>
      <c r="Q20" s="144"/>
      <c r="R20" s="136">
        <v>14</v>
      </c>
      <c r="S20" s="132" t="s">
        <v>16</v>
      </c>
      <c r="T20" s="253"/>
      <c r="U20" s="144"/>
      <c r="V20" s="136">
        <v>14</v>
      </c>
      <c r="W20" s="132" t="s">
        <v>17</v>
      </c>
      <c r="X20" s="253"/>
      <c r="Y20" s="150"/>
      <c r="Z20" s="135">
        <v>14</v>
      </c>
      <c r="AA20" s="131" t="s">
        <v>12</v>
      </c>
      <c r="AB20" s="149"/>
      <c r="AC20" s="158"/>
      <c r="AD20" s="135">
        <v>14</v>
      </c>
      <c r="AE20" s="131" t="s">
        <v>13</v>
      </c>
      <c r="AF20" s="149"/>
      <c r="AG20" s="145"/>
      <c r="AH20" s="136">
        <v>14</v>
      </c>
      <c r="AI20" s="132" t="s">
        <v>12</v>
      </c>
      <c r="AJ20" s="253"/>
      <c r="AK20" s="144"/>
      <c r="AL20" s="136">
        <v>14</v>
      </c>
      <c r="AM20" s="132" t="s">
        <v>14</v>
      </c>
      <c r="AN20" s="253"/>
      <c r="AO20" s="144"/>
      <c r="AP20" s="135">
        <v>14</v>
      </c>
      <c r="AQ20" s="131" t="s">
        <v>15</v>
      </c>
      <c r="AR20" s="149"/>
      <c r="AS20" s="158"/>
      <c r="AT20" s="136">
        <v>14</v>
      </c>
      <c r="AU20" s="132" t="s">
        <v>12</v>
      </c>
      <c r="AV20" s="253"/>
      <c r="AW20" s="144"/>
      <c r="AX20" s="6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2" customHeight="1" x14ac:dyDescent="0.2">
      <c r="A21" s="16"/>
      <c r="B21" s="136">
        <v>15</v>
      </c>
      <c r="C21" s="132" t="s">
        <v>16</v>
      </c>
      <c r="D21" s="253"/>
      <c r="E21" s="144"/>
      <c r="F21" s="136">
        <v>15</v>
      </c>
      <c r="G21" s="132" t="s">
        <v>17</v>
      </c>
      <c r="H21" s="253"/>
      <c r="I21" s="144"/>
      <c r="J21" s="136">
        <v>15</v>
      </c>
      <c r="K21" s="132" t="s">
        <v>17</v>
      </c>
      <c r="L21" s="253"/>
      <c r="M21" s="144"/>
      <c r="N21" s="136">
        <v>15</v>
      </c>
      <c r="O21" s="132" t="s">
        <v>14</v>
      </c>
      <c r="P21" s="253"/>
      <c r="Q21" s="144"/>
      <c r="R21" s="135">
        <v>15</v>
      </c>
      <c r="S21" s="131" t="s">
        <v>13</v>
      </c>
      <c r="T21" s="149"/>
      <c r="U21" s="145"/>
      <c r="V21" s="136">
        <v>15</v>
      </c>
      <c r="W21" s="132" t="s">
        <v>12</v>
      </c>
      <c r="X21" s="253"/>
      <c r="Y21" s="150"/>
      <c r="Z21" s="136">
        <v>15</v>
      </c>
      <c r="AA21" s="132" t="s">
        <v>14</v>
      </c>
      <c r="AB21" s="253"/>
      <c r="AC21" s="144"/>
      <c r="AD21" s="135">
        <v>15</v>
      </c>
      <c r="AE21" s="131" t="s">
        <v>15</v>
      </c>
      <c r="AF21" s="149"/>
      <c r="AG21" s="158"/>
      <c r="AH21" s="136">
        <v>15</v>
      </c>
      <c r="AI21" s="132" t="s">
        <v>12</v>
      </c>
      <c r="AJ21" s="253"/>
      <c r="AK21" s="144"/>
      <c r="AL21" s="136">
        <v>15</v>
      </c>
      <c r="AM21" s="132" t="s">
        <v>16</v>
      </c>
      <c r="AN21" s="253"/>
      <c r="AO21" s="144"/>
      <c r="AP21" s="136">
        <v>15</v>
      </c>
      <c r="AQ21" s="132" t="s">
        <v>17</v>
      </c>
      <c r="AR21" s="253"/>
      <c r="AS21" s="144"/>
      <c r="AT21" s="136">
        <v>15</v>
      </c>
      <c r="AU21" s="132" t="s">
        <v>12</v>
      </c>
      <c r="AV21" s="253"/>
      <c r="AW21" s="144"/>
      <c r="AX21" s="6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pans="1:84" ht="12" customHeight="1" x14ac:dyDescent="0.2">
      <c r="A22" s="16"/>
      <c r="B22" s="135">
        <v>16</v>
      </c>
      <c r="C22" s="131" t="s">
        <v>13</v>
      </c>
      <c r="D22" s="149"/>
      <c r="E22" s="145"/>
      <c r="F22" s="136">
        <v>16</v>
      </c>
      <c r="G22" s="132" t="s">
        <v>12</v>
      </c>
      <c r="H22" s="253"/>
      <c r="I22" s="144"/>
      <c r="J22" s="136">
        <v>16</v>
      </c>
      <c r="K22" s="132" t="s">
        <v>12</v>
      </c>
      <c r="L22" s="253"/>
      <c r="M22" s="144"/>
      <c r="N22" s="136">
        <v>16</v>
      </c>
      <c r="O22" s="132" t="s">
        <v>16</v>
      </c>
      <c r="P22" s="253"/>
      <c r="Q22" s="144"/>
      <c r="R22" s="135">
        <v>16</v>
      </c>
      <c r="S22" s="131" t="s">
        <v>15</v>
      </c>
      <c r="T22" s="149"/>
      <c r="U22" s="158"/>
      <c r="V22" s="136">
        <v>16</v>
      </c>
      <c r="W22" s="132" t="s">
        <v>12</v>
      </c>
      <c r="X22" s="253"/>
      <c r="Y22" s="150"/>
      <c r="Z22" s="136">
        <v>16</v>
      </c>
      <c r="AA22" s="132" t="s">
        <v>16</v>
      </c>
      <c r="AB22" s="253"/>
      <c r="AC22" s="144"/>
      <c r="AD22" s="136">
        <v>16</v>
      </c>
      <c r="AE22" s="132" t="s">
        <v>17</v>
      </c>
      <c r="AF22" s="253"/>
      <c r="AG22" s="144"/>
      <c r="AH22" s="136">
        <v>16</v>
      </c>
      <c r="AI22" s="132" t="s">
        <v>14</v>
      </c>
      <c r="AJ22" s="253"/>
      <c r="AK22" s="144"/>
      <c r="AL22" s="135">
        <v>16</v>
      </c>
      <c r="AM22" s="131" t="s">
        <v>13</v>
      </c>
      <c r="AN22" s="149"/>
      <c r="AO22" s="145"/>
      <c r="AP22" s="136">
        <v>16</v>
      </c>
      <c r="AQ22" s="132" t="s">
        <v>12</v>
      </c>
      <c r="AR22" s="253"/>
      <c r="AS22" s="144"/>
      <c r="AT22" s="136">
        <v>16</v>
      </c>
      <c r="AU22" s="132" t="s">
        <v>14</v>
      </c>
      <c r="AV22" s="253"/>
      <c r="AW22" s="144"/>
      <c r="AX22" s="6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</row>
    <row r="23" spans="1:84" ht="12" customHeight="1" x14ac:dyDescent="0.2">
      <c r="A23" s="16"/>
      <c r="B23" s="135">
        <v>17</v>
      </c>
      <c r="C23" s="131" t="s">
        <v>15</v>
      </c>
      <c r="D23" s="149"/>
      <c r="E23" s="158"/>
      <c r="F23" s="136">
        <v>17</v>
      </c>
      <c r="G23" s="132" t="s">
        <v>12</v>
      </c>
      <c r="H23" s="253"/>
      <c r="I23" s="144"/>
      <c r="J23" s="136">
        <v>17</v>
      </c>
      <c r="K23" s="132" t="s">
        <v>12</v>
      </c>
      <c r="L23" s="253"/>
      <c r="M23" s="144"/>
      <c r="N23" s="135">
        <v>17</v>
      </c>
      <c r="O23" s="131" t="s">
        <v>13</v>
      </c>
      <c r="P23" s="149"/>
      <c r="Q23" s="145"/>
      <c r="R23" s="136">
        <v>17</v>
      </c>
      <c r="S23" s="132" t="s">
        <v>17</v>
      </c>
      <c r="T23" s="253"/>
      <c r="U23" s="144"/>
      <c r="V23" s="136">
        <v>17</v>
      </c>
      <c r="W23" s="132" t="s">
        <v>14</v>
      </c>
      <c r="X23" s="253"/>
      <c r="Y23" s="150"/>
      <c r="Z23" s="135">
        <v>17</v>
      </c>
      <c r="AA23" s="131" t="s">
        <v>13</v>
      </c>
      <c r="AB23" s="149"/>
      <c r="AC23" s="145"/>
      <c r="AD23" s="136">
        <v>17</v>
      </c>
      <c r="AE23" s="132" t="s">
        <v>12</v>
      </c>
      <c r="AF23" s="253"/>
      <c r="AG23" s="144"/>
      <c r="AH23" s="136">
        <v>17</v>
      </c>
      <c r="AI23" s="132" t="s">
        <v>16</v>
      </c>
      <c r="AJ23" s="253"/>
      <c r="AK23" s="144"/>
      <c r="AL23" s="135">
        <v>17</v>
      </c>
      <c r="AM23" s="131" t="s">
        <v>15</v>
      </c>
      <c r="AN23" s="149"/>
      <c r="AO23" s="158"/>
      <c r="AP23" s="136">
        <v>17</v>
      </c>
      <c r="AQ23" s="132" t="s">
        <v>12</v>
      </c>
      <c r="AR23" s="253"/>
      <c r="AS23" s="144"/>
      <c r="AT23" s="136">
        <v>17</v>
      </c>
      <c r="AU23" s="132" t="s">
        <v>16</v>
      </c>
      <c r="AV23" s="253"/>
      <c r="AW23" s="144"/>
      <c r="AX23" s="6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</row>
    <row r="24" spans="1:84" ht="12" customHeight="1" x14ac:dyDescent="0.2">
      <c r="A24" s="16"/>
      <c r="B24" s="136">
        <v>18</v>
      </c>
      <c r="C24" s="132" t="s">
        <v>17</v>
      </c>
      <c r="D24" s="253"/>
      <c r="E24" s="144"/>
      <c r="F24" s="136">
        <v>18</v>
      </c>
      <c r="G24" s="132" t="s">
        <v>14</v>
      </c>
      <c r="H24" s="253"/>
      <c r="I24" s="144"/>
      <c r="J24" s="136">
        <v>18</v>
      </c>
      <c r="K24" s="132" t="s">
        <v>14</v>
      </c>
      <c r="L24" s="253"/>
      <c r="M24" s="144"/>
      <c r="N24" s="135">
        <v>18</v>
      </c>
      <c r="O24" s="131" t="s">
        <v>15</v>
      </c>
      <c r="P24" s="149"/>
      <c r="Q24" s="158"/>
      <c r="R24" s="136">
        <v>18</v>
      </c>
      <c r="S24" s="132" t="s">
        <v>12</v>
      </c>
      <c r="T24" s="253"/>
      <c r="U24" s="144"/>
      <c r="V24" s="136">
        <v>18</v>
      </c>
      <c r="W24" s="132" t="s">
        <v>16</v>
      </c>
      <c r="X24" s="253"/>
      <c r="Y24" s="150"/>
      <c r="Z24" s="135">
        <v>18</v>
      </c>
      <c r="AA24" s="131" t="s">
        <v>15</v>
      </c>
      <c r="AB24" s="149"/>
      <c r="AC24" s="158"/>
      <c r="AD24" s="136">
        <v>18</v>
      </c>
      <c r="AE24" s="132" t="s">
        <v>12</v>
      </c>
      <c r="AF24" s="253"/>
      <c r="AG24" s="144"/>
      <c r="AH24" s="135">
        <v>18</v>
      </c>
      <c r="AI24" s="131" t="s">
        <v>13</v>
      </c>
      <c r="AJ24" s="149"/>
      <c r="AK24" s="145"/>
      <c r="AL24" s="136">
        <v>18</v>
      </c>
      <c r="AM24" s="132" t="s">
        <v>17</v>
      </c>
      <c r="AN24" s="253"/>
      <c r="AO24" s="144"/>
      <c r="AP24" s="136">
        <v>18</v>
      </c>
      <c r="AQ24" s="132" t="s">
        <v>14</v>
      </c>
      <c r="AR24" s="253"/>
      <c r="AS24" s="144"/>
      <c r="AT24" s="135">
        <v>18</v>
      </c>
      <c r="AU24" s="131" t="s">
        <v>13</v>
      </c>
      <c r="AV24" s="149"/>
      <c r="AW24" s="145"/>
      <c r="AX24" s="6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2" customHeight="1" x14ac:dyDescent="0.2">
      <c r="A25" s="16"/>
      <c r="B25" s="136">
        <v>19</v>
      </c>
      <c r="C25" s="132" t="s">
        <v>12</v>
      </c>
      <c r="D25" s="253"/>
      <c r="E25" s="144"/>
      <c r="F25" s="136">
        <v>19</v>
      </c>
      <c r="G25" s="132" t="s">
        <v>16</v>
      </c>
      <c r="H25" s="253"/>
      <c r="I25" s="144"/>
      <c r="J25" s="136">
        <v>19</v>
      </c>
      <c r="K25" s="132" t="s">
        <v>16</v>
      </c>
      <c r="L25" s="253"/>
      <c r="M25" s="144"/>
      <c r="N25" s="136">
        <v>19</v>
      </c>
      <c r="O25" s="132" t="s">
        <v>17</v>
      </c>
      <c r="P25" s="253"/>
      <c r="Q25" s="144"/>
      <c r="R25" s="136">
        <v>19</v>
      </c>
      <c r="S25" s="132" t="s">
        <v>12</v>
      </c>
      <c r="T25" s="253"/>
      <c r="U25" s="144"/>
      <c r="V25" s="135">
        <v>19</v>
      </c>
      <c r="W25" s="131" t="s">
        <v>13</v>
      </c>
      <c r="X25" s="149"/>
      <c r="Y25" s="151"/>
      <c r="Z25" s="136">
        <v>19</v>
      </c>
      <c r="AA25" s="132" t="s">
        <v>17</v>
      </c>
      <c r="AB25" s="253"/>
      <c r="AC25" s="144"/>
      <c r="AD25" s="136">
        <v>19</v>
      </c>
      <c r="AE25" s="132" t="s">
        <v>14</v>
      </c>
      <c r="AF25" s="253"/>
      <c r="AG25" s="144"/>
      <c r="AH25" s="135">
        <v>19</v>
      </c>
      <c r="AI25" s="131" t="s">
        <v>15</v>
      </c>
      <c r="AJ25" s="149"/>
      <c r="AK25" s="158"/>
      <c r="AL25" s="136">
        <v>19</v>
      </c>
      <c r="AM25" s="132" t="s">
        <v>12</v>
      </c>
      <c r="AN25" s="253"/>
      <c r="AO25" s="144"/>
      <c r="AP25" s="136">
        <v>19</v>
      </c>
      <c r="AQ25" s="132" t="s">
        <v>16</v>
      </c>
      <c r="AR25" s="253"/>
      <c r="AS25" s="144"/>
      <c r="AT25" s="135">
        <v>19</v>
      </c>
      <c r="AU25" s="131" t="s">
        <v>15</v>
      </c>
      <c r="AV25" s="149"/>
      <c r="AW25" s="158"/>
      <c r="AX25" s="6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2" customHeight="1" x14ac:dyDescent="0.2">
      <c r="A26" s="16"/>
      <c r="B26" s="136">
        <v>20</v>
      </c>
      <c r="C26" s="132" t="s">
        <v>12</v>
      </c>
      <c r="D26" s="253"/>
      <c r="E26" s="144"/>
      <c r="F26" s="135">
        <v>20</v>
      </c>
      <c r="G26" s="131" t="s">
        <v>13</v>
      </c>
      <c r="H26" s="149"/>
      <c r="I26" s="145"/>
      <c r="J26" s="135">
        <v>20</v>
      </c>
      <c r="K26" s="131" t="s">
        <v>13</v>
      </c>
      <c r="L26" s="149"/>
      <c r="M26" s="145"/>
      <c r="N26" s="136">
        <v>20</v>
      </c>
      <c r="O26" s="132" t="s">
        <v>12</v>
      </c>
      <c r="P26" s="253"/>
      <c r="Q26" s="144"/>
      <c r="R26" s="136">
        <v>20</v>
      </c>
      <c r="S26" s="132" t="s">
        <v>14</v>
      </c>
      <c r="T26" s="253"/>
      <c r="U26" s="144"/>
      <c r="V26" s="135">
        <v>20</v>
      </c>
      <c r="W26" s="131" t="s">
        <v>15</v>
      </c>
      <c r="X26" s="149"/>
      <c r="Y26" s="160"/>
      <c r="Z26" s="136">
        <v>20</v>
      </c>
      <c r="AA26" s="132" t="s">
        <v>12</v>
      </c>
      <c r="AB26" s="253"/>
      <c r="AC26" s="144"/>
      <c r="AD26" s="136">
        <v>20</v>
      </c>
      <c r="AE26" s="132" t="s">
        <v>16</v>
      </c>
      <c r="AF26" s="253"/>
      <c r="AG26" s="144"/>
      <c r="AH26" s="136">
        <v>20</v>
      </c>
      <c r="AI26" s="132" t="s">
        <v>17</v>
      </c>
      <c r="AJ26" s="253"/>
      <c r="AK26" s="144"/>
      <c r="AL26" s="136">
        <v>20</v>
      </c>
      <c r="AM26" s="132" t="s">
        <v>12</v>
      </c>
      <c r="AN26" s="253"/>
      <c r="AO26" s="144"/>
      <c r="AP26" s="135">
        <v>20</v>
      </c>
      <c r="AQ26" s="131" t="s">
        <v>13</v>
      </c>
      <c r="AR26" s="149"/>
      <c r="AS26" s="145"/>
      <c r="AT26" s="136">
        <v>20</v>
      </c>
      <c r="AU26" s="132" t="s">
        <v>17</v>
      </c>
      <c r="AV26" s="253"/>
      <c r="AW26" s="144"/>
      <c r="AX26" s="6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2" customHeight="1" x14ac:dyDescent="0.2">
      <c r="A27" s="13"/>
      <c r="B27" s="136">
        <v>21</v>
      </c>
      <c r="C27" s="132" t="s">
        <v>14</v>
      </c>
      <c r="D27" s="253"/>
      <c r="E27" s="144"/>
      <c r="F27" s="135">
        <v>21</v>
      </c>
      <c r="G27" s="131" t="s">
        <v>15</v>
      </c>
      <c r="H27" s="149"/>
      <c r="I27" s="158"/>
      <c r="J27" s="135">
        <v>21</v>
      </c>
      <c r="K27" s="131" t="s">
        <v>15</v>
      </c>
      <c r="L27" s="149"/>
      <c r="M27" s="158"/>
      <c r="N27" s="136">
        <v>21</v>
      </c>
      <c r="O27" s="132" t="s">
        <v>12</v>
      </c>
      <c r="P27" s="253"/>
      <c r="Q27" s="144"/>
      <c r="R27" s="136">
        <v>21</v>
      </c>
      <c r="S27" s="132" t="s">
        <v>16</v>
      </c>
      <c r="T27" s="253"/>
      <c r="U27" s="144"/>
      <c r="V27" s="136">
        <v>21</v>
      </c>
      <c r="W27" s="132" t="s">
        <v>17</v>
      </c>
      <c r="X27" s="253"/>
      <c r="Y27" s="150"/>
      <c r="Z27" s="136">
        <v>21</v>
      </c>
      <c r="AA27" s="132" t="s">
        <v>12</v>
      </c>
      <c r="AB27" s="253"/>
      <c r="AC27" s="144"/>
      <c r="AD27" s="135">
        <v>21</v>
      </c>
      <c r="AE27" s="131" t="s">
        <v>13</v>
      </c>
      <c r="AF27" s="149"/>
      <c r="AG27" s="145"/>
      <c r="AH27" s="136">
        <v>21</v>
      </c>
      <c r="AI27" s="132" t="s">
        <v>12</v>
      </c>
      <c r="AJ27" s="253"/>
      <c r="AK27" s="144"/>
      <c r="AL27" s="136">
        <v>21</v>
      </c>
      <c r="AM27" s="132" t="s">
        <v>14</v>
      </c>
      <c r="AN27" s="253"/>
      <c r="AO27" s="144"/>
      <c r="AP27" s="135">
        <v>21</v>
      </c>
      <c r="AQ27" s="131" t="s">
        <v>15</v>
      </c>
      <c r="AR27" s="149"/>
      <c r="AS27" s="158"/>
      <c r="AT27" s="136">
        <v>21</v>
      </c>
      <c r="AU27" s="132" t="s">
        <v>12</v>
      </c>
      <c r="AV27" s="253"/>
      <c r="AW27" s="144"/>
      <c r="AX27" s="6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" customHeight="1" x14ac:dyDescent="0.2">
      <c r="A28" s="16"/>
      <c r="B28" s="136">
        <v>22</v>
      </c>
      <c r="C28" s="132" t="s">
        <v>16</v>
      </c>
      <c r="D28" s="253"/>
      <c r="E28" s="144"/>
      <c r="F28" s="136">
        <v>22</v>
      </c>
      <c r="G28" s="132" t="s">
        <v>17</v>
      </c>
      <c r="H28" s="253"/>
      <c r="I28" s="144"/>
      <c r="J28" s="136">
        <v>22</v>
      </c>
      <c r="K28" s="132" t="s">
        <v>17</v>
      </c>
      <c r="L28" s="253"/>
      <c r="M28" s="144"/>
      <c r="N28" s="136">
        <v>22</v>
      </c>
      <c r="O28" s="132" t="s">
        <v>14</v>
      </c>
      <c r="P28" s="253"/>
      <c r="Q28" s="144"/>
      <c r="R28" s="135">
        <v>22</v>
      </c>
      <c r="S28" s="131" t="s">
        <v>13</v>
      </c>
      <c r="T28" s="149"/>
      <c r="U28" s="145"/>
      <c r="V28" s="136">
        <v>22</v>
      </c>
      <c r="W28" s="132" t="s">
        <v>12</v>
      </c>
      <c r="X28" s="253"/>
      <c r="Y28" s="150"/>
      <c r="Z28" s="136">
        <v>22</v>
      </c>
      <c r="AA28" s="132" t="s">
        <v>14</v>
      </c>
      <c r="AB28" s="253"/>
      <c r="AC28" s="144"/>
      <c r="AD28" s="135">
        <v>22</v>
      </c>
      <c r="AE28" s="131" t="s">
        <v>15</v>
      </c>
      <c r="AF28" s="149"/>
      <c r="AG28" s="158"/>
      <c r="AH28" s="136">
        <v>22</v>
      </c>
      <c r="AI28" s="132" t="s">
        <v>12</v>
      </c>
      <c r="AJ28" s="253"/>
      <c r="AK28" s="144"/>
      <c r="AL28" s="136">
        <v>22</v>
      </c>
      <c r="AM28" s="132" t="s">
        <v>16</v>
      </c>
      <c r="AN28" s="253"/>
      <c r="AO28" s="144"/>
      <c r="AP28" s="136">
        <v>22</v>
      </c>
      <c r="AQ28" s="132" t="s">
        <v>17</v>
      </c>
      <c r="AR28" s="253"/>
      <c r="AS28" s="144"/>
      <c r="AT28" s="136">
        <v>22</v>
      </c>
      <c r="AU28" s="132" t="s">
        <v>12</v>
      </c>
      <c r="AV28" s="253"/>
      <c r="AW28" s="144"/>
      <c r="AX28" s="6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2" customHeight="1" x14ac:dyDescent="0.2">
      <c r="A29" s="16"/>
      <c r="B29" s="135">
        <v>23</v>
      </c>
      <c r="C29" s="131" t="s">
        <v>13</v>
      </c>
      <c r="D29" s="149"/>
      <c r="E29" s="145"/>
      <c r="F29" s="136">
        <v>23</v>
      </c>
      <c r="G29" s="132" t="s">
        <v>12</v>
      </c>
      <c r="H29" s="253"/>
      <c r="I29" s="144"/>
      <c r="J29" s="136">
        <v>23</v>
      </c>
      <c r="K29" s="132" t="s">
        <v>12</v>
      </c>
      <c r="L29" s="253"/>
      <c r="M29" s="144"/>
      <c r="N29" s="136">
        <v>23</v>
      </c>
      <c r="O29" s="132" t="s">
        <v>16</v>
      </c>
      <c r="P29" s="253"/>
      <c r="Q29" s="144"/>
      <c r="R29" s="135">
        <v>23</v>
      </c>
      <c r="S29" s="131" t="s">
        <v>15</v>
      </c>
      <c r="T29" s="149"/>
      <c r="U29" s="158"/>
      <c r="V29" s="136">
        <v>23</v>
      </c>
      <c r="W29" s="132" t="s">
        <v>12</v>
      </c>
      <c r="X29" s="253"/>
      <c r="Y29" s="150"/>
      <c r="Z29" s="136">
        <v>23</v>
      </c>
      <c r="AA29" s="132" t="s">
        <v>16</v>
      </c>
      <c r="AB29" s="253"/>
      <c r="AC29" s="144"/>
      <c r="AD29" s="136">
        <v>23</v>
      </c>
      <c r="AE29" s="132" t="s">
        <v>17</v>
      </c>
      <c r="AF29" s="253"/>
      <c r="AG29" s="144"/>
      <c r="AH29" s="136">
        <v>23</v>
      </c>
      <c r="AI29" s="132" t="s">
        <v>14</v>
      </c>
      <c r="AJ29" s="253"/>
      <c r="AK29" s="144"/>
      <c r="AL29" s="135">
        <v>23</v>
      </c>
      <c r="AM29" s="131" t="s">
        <v>13</v>
      </c>
      <c r="AN29" s="149"/>
      <c r="AO29" s="145"/>
      <c r="AP29" s="136">
        <v>23</v>
      </c>
      <c r="AQ29" s="132" t="s">
        <v>12</v>
      </c>
      <c r="AR29" s="253"/>
      <c r="AS29" s="144"/>
      <c r="AT29" s="136">
        <v>23</v>
      </c>
      <c r="AU29" s="132" t="s">
        <v>14</v>
      </c>
      <c r="AV29" s="253"/>
      <c r="AW29" s="144"/>
      <c r="AX29" s="6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12" customHeight="1" x14ac:dyDescent="0.2">
      <c r="A30" s="16"/>
      <c r="B30" s="135">
        <v>24</v>
      </c>
      <c r="C30" s="131" t="s">
        <v>15</v>
      </c>
      <c r="D30" s="149"/>
      <c r="E30" s="158"/>
      <c r="F30" s="136">
        <v>24</v>
      </c>
      <c r="G30" s="132" t="s">
        <v>12</v>
      </c>
      <c r="H30" s="253"/>
      <c r="I30" s="144"/>
      <c r="J30" s="136">
        <v>24</v>
      </c>
      <c r="K30" s="132" t="s">
        <v>12</v>
      </c>
      <c r="L30" s="253"/>
      <c r="M30" s="144"/>
      <c r="N30" s="135">
        <v>24</v>
      </c>
      <c r="O30" s="131" t="s">
        <v>13</v>
      </c>
      <c r="P30" s="149"/>
      <c r="Q30" s="145"/>
      <c r="R30" s="135">
        <v>24</v>
      </c>
      <c r="S30" s="131" t="s">
        <v>17</v>
      </c>
      <c r="T30" s="149"/>
      <c r="U30" s="158"/>
      <c r="V30" s="136">
        <v>24</v>
      </c>
      <c r="W30" s="132" t="s">
        <v>14</v>
      </c>
      <c r="X30" s="253"/>
      <c r="Y30" s="150"/>
      <c r="Z30" s="135">
        <v>24</v>
      </c>
      <c r="AA30" s="131" t="s">
        <v>13</v>
      </c>
      <c r="AB30" s="149"/>
      <c r="AC30" s="145"/>
      <c r="AD30" s="136">
        <v>24</v>
      </c>
      <c r="AE30" s="132" t="s">
        <v>12</v>
      </c>
      <c r="AF30" s="253"/>
      <c r="AG30" s="144"/>
      <c r="AH30" s="136">
        <v>24</v>
      </c>
      <c r="AI30" s="132" t="s">
        <v>16</v>
      </c>
      <c r="AJ30" s="253"/>
      <c r="AK30" s="144"/>
      <c r="AL30" s="135">
        <v>24</v>
      </c>
      <c r="AM30" s="131" t="s">
        <v>15</v>
      </c>
      <c r="AN30" s="149"/>
      <c r="AO30" s="158"/>
      <c r="AP30" s="136">
        <v>24</v>
      </c>
      <c r="AQ30" s="132" t="s">
        <v>12</v>
      </c>
      <c r="AR30" s="253"/>
      <c r="AS30" s="144"/>
      <c r="AT30" s="136">
        <v>24</v>
      </c>
      <c r="AU30" s="132" t="s">
        <v>16</v>
      </c>
      <c r="AV30" s="253"/>
      <c r="AW30" s="144"/>
      <c r="AX30" s="6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</row>
    <row r="31" spans="1:84" ht="12" customHeight="1" x14ac:dyDescent="0.2">
      <c r="A31" s="16"/>
      <c r="B31" s="136">
        <v>25</v>
      </c>
      <c r="C31" s="132" t="s">
        <v>17</v>
      </c>
      <c r="D31" s="253"/>
      <c r="E31" s="144"/>
      <c r="F31" s="136">
        <v>25</v>
      </c>
      <c r="G31" s="132" t="s">
        <v>14</v>
      </c>
      <c r="H31" s="253"/>
      <c r="I31" s="144"/>
      <c r="J31" s="136">
        <v>25</v>
      </c>
      <c r="K31" s="132" t="s">
        <v>14</v>
      </c>
      <c r="L31" s="253"/>
      <c r="M31" s="144"/>
      <c r="N31" s="135">
        <v>25</v>
      </c>
      <c r="O31" s="131" t="s">
        <v>15</v>
      </c>
      <c r="P31" s="149"/>
      <c r="Q31" s="158"/>
      <c r="R31" s="136">
        <v>25</v>
      </c>
      <c r="S31" s="132" t="s">
        <v>12</v>
      </c>
      <c r="T31" s="253"/>
      <c r="U31" s="144"/>
      <c r="V31" s="136">
        <v>25</v>
      </c>
      <c r="W31" s="132" t="s">
        <v>16</v>
      </c>
      <c r="X31" s="253"/>
      <c r="Y31" s="150"/>
      <c r="Z31" s="135">
        <v>25</v>
      </c>
      <c r="AA31" s="131" t="s">
        <v>15</v>
      </c>
      <c r="AB31" s="149"/>
      <c r="AC31" s="158"/>
      <c r="AD31" s="136">
        <v>25</v>
      </c>
      <c r="AE31" s="132" t="s">
        <v>12</v>
      </c>
      <c r="AF31" s="253"/>
      <c r="AG31" s="144"/>
      <c r="AH31" s="135">
        <v>25</v>
      </c>
      <c r="AI31" s="131" t="s">
        <v>13</v>
      </c>
      <c r="AJ31" s="149"/>
      <c r="AK31" s="145"/>
      <c r="AL31" s="136">
        <v>25</v>
      </c>
      <c r="AM31" s="132" t="s">
        <v>17</v>
      </c>
      <c r="AN31" s="253"/>
      <c r="AO31" s="144"/>
      <c r="AP31" s="136">
        <v>25</v>
      </c>
      <c r="AQ31" s="132" t="s">
        <v>14</v>
      </c>
      <c r="AR31" s="253"/>
      <c r="AS31" s="144"/>
      <c r="AT31" s="135">
        <v>25</v>
      </c>
      <c r="AU31" s="131" t="s">
        <v>13</v>
      </c>
      <c r="AV31" s="149"/>
      <c r="AW31" s="158"/>
      <c r="AX31" s="6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</row>
    <row r="32" spans="1:84" ht="12" customHeight="1" x14ac:dyDescent="0.2">
      <c r="A32" s="16"/>
      <c r="B32" s="136">
        <v>26</v>
      </c>
      <c r="C32" s="132" t="s">
        <v>12</v>
      </c>
      <c r="D32" s="253"/>
      <c r="E32" s="144"/>
      <c r="F32" s="136">
        <v>26</v>
      </c>
      <c r="G32" s="132" t="s">
        <v>16</v>
      </c>
      <c r="H32" s="253"/>
      <c r="I32" s="144"/>
      <c r="J32" s="136">
        <v>26</v>
      </c>
      <c r="K32" s="132" t="s">
        <v>16</v>
      </c>
      <c r="L32" s="253"/>
      <c r="M32" s="144"/>
      <c r="N32" s="136">
        <v>26</v>
      </c>
      <c r="O32" s="132" t="s">
        <v>17</v>
      </c>
      <c r="P32" s="253"/>
      <c r="Q32" s="144"/>
      <c r="R32" s="136">
        <v>26</v>
      </c>
      <c r="S32" s="132" t="s">
        <v>12</v>
      </c>
      <c r="T32" s="253"/>
      <c r="U32" s="144"/>
      <c r="V32" s="135">
        <v>26</v>
      </c>
      <c r="W32" s="131" t="s">
        <v>13</v>
      </c>
      <c r="X32" s="149"/>
      <c r="Y32" s="151"/>
      <c r="Z32" s="136">
        <v>26</v>
      </c>
      <c r="AA32" s="132" t="s">
        <v>17</v>
      </c>
      <c r="AB32" s="253"/>
      <c r="AC32" s="144"/>
      <c r="AD32" s="136">
        <v>26</v>
      </c>
      <c r="AE32" s="132" t="s">
        <v>14</v>
      </c>
      <c r="AF32" s="253"/>
      <c r="AG32" s="144"/>
      <c r="AH32" s="135">
        <v>26</v>
      </c>
      <c r="AI32" s="131" t="s">
        <v>15</v>
      </c>
      <c r="AJ32" s="149"/>
      <c r="AK32" s="158"/>
      <c r="AL32" s="136">
        <v>26</v>
      </c>
      <c r="AM32" s="132" t="s">
        <v>12</v>
      </c>
      <c r="AN32" s="253"/>
      <c r="AO32" s="144"/>
      <c r="AP32" s="136">
        <v>26</v>
      </c>
      <c r="AQ32" s="132" t="s">
        <v>16</v>
      </c>
      <c r="AR32" s="253"/>
      <c r="AS32" s="144"/>
      <c r="AT32" s="135">
        <v>26</v>
      </c>
      <c r="AU32" s="131" t="s">
        <v>15</v>
      </c>
      <c r="AV32" s="149"/>
      <c r="AW32" s="158"/>
      <c r="AX32" s="6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2" customHeight="1" x14ac:dyDescent="0.2">
      <c r="A33" s="16"/>
      <c r="B33" s="136">
        <v>27</v>
      </c>
      <c r="C33" s="132" t="s">
        <v>12</v>
      </c>
      <c r="D33" s="253"/>
      <c r="E33" s="144"/>
      <c r="F33" s="135">
        <v>27</v>
      </c>
      <c r="G33" s="131" t="s">
        <v>13</v>
      </c>
      <c r="H33" s="149"/>
      <c r="I33" s="145"/>
      <c r="J33" s="135">
        <v>27</v>
      </c>
      <c r="K33" s="131" t="s">
        <v>13</v>
      </c>
      <c r="L33" s="149"/>
      <c r="M33" s="145"/>
      <c r="N33" s="136">
        <v>27</v>
      </c>
      <c r="O33" s="132" t="s">
        <v>12</v>
      </c>
      <c r="P33" s="253"/>
      <c r="Q33" s="144"/>
      <c r="R33" s="136">
        <v>27</v>
      </c>
      <c r="S33" s="132" t="s">
        <v>14</v>
      </c>
      <c r="T33" s="253"/>
      <c r="U33" s="144"/>
      <c r="V33" s="135">
        <v>27</v>
      </c>
      <c r="W33" s="131" t="s">
        <v>15</v>
      </c>
      <c r="X33" s="149"/>
      <c r="Y33" s="160"/>
      <c r="Z33" s="136">
        <v>27</v>
      </c>
      <c r="AA33" s="132" t="s">
        <v>12</v>
      </c>
      <c r="AB33" s="253"/>
      <c r="AC33" s="144"/>
      <c r="AD33" s="136">
        <v>27</v>
      </c>
      <c r="AE33" s="132" t="s">
        <v>16</v>
      </c>
      <c r="AF33" s="253"/>
      <c r="AG33" s="144"/>
      <c r="AH33" s="136">
        <v>27</v>
      </c>
      <c r="AI33" s="132" t="s">
        <v>17</v>
      </c>
      <c r="AJ33" s="253"/>
      <c r="AK33" s="144"/>
      <c r="AL33" s="136">
        <v>27</v>
      </c>
      <c r="AM33" s="132" t="s">
        <v>12</v>
      </c>
      <c r="AN33" s="253"/>
      <c r="AO33" s="144"/>
      <c r="AP33" s="135">
        <v>27</v>
      </c>
      <c r="AQ33" s="131" t="s">
        <v>13</v>
      </c>
      <c r="AR33" s="149"/>
      <c r="AS33" s="145"/>
      <c r="AT33" s="136">
        <v>27</v>
      </c>
      <c r="AU33" s="132" t="s">
        <v>17</v>
      </c>
      <c r="AV33" s="253"/>
      <c r="AW33" s="144"/>
      <c r="AX33" s="6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2" customHeight="1" thickBot="1" x14ac:dyDescent="0.25">
      <c r="A34" s="13"/>
      <c r="B34" s="136">
        <v>28</v>
      </c>
      <c r="C34" s="132" t="s">
        <v>14</v>
      </c>
      <c r="D34" s="253"/>
      <c r="E34" s="144"/>
      <c r="F34" s="137">
        <v>28</v>
      </c>
      <c r="G34" s="138" t="s">
        <v>15</v>
      </c>
      <c r="H34" s="152"/>
      <c r="I34" s="159"/>
      <c r="J34" s="135">
        <v>28</v>
      </c>
      <c r="K34" s="131" t="s">
        <v>15</v>
      </c>
      <c r="L34" s="149"/>
      <c r="M34" s="158"/>
      <c r="N34" s="136">
        <v>28</v>
      </c>
      <c r="O34" s="132" t="s">
        <v>12</v>
      </c>
      <c r="P34" s="253"/>
      <c r="Q34" s="144"/>
      <c r="R34" s="136">
        <v>28</v>
      </c>
      <c r="S34" s="132" t="s">
        <v>16</v>
      </c>
      <c r="T34" s="253"/>
      <c r="U34" s="144"/>
      <c r="V34" s="136">
        <v>28</v>
      </c>
      <c r="W34" s="132" t="s">
        <v>17</v>
      </c>
      <c r="X34" s="253"/>
      <c r="Y34" s="150"/>
      <c r="Z34" s="136">
        <v>28</v>
      </c>
      <c r="AA34" s="132" t="s">
        <v>12</v>
      </c>
      <c r="AB34" s="253"/>
      <c r="AC34" s="144"/>
      <c r="AD34" s="135">
        <v>28</v>
      </c>
      <c r="AE34" s="131" t="s">
        <v>13</v>
      </c>
      <c r="AF34" s="149"/>
      <c r="AG34" s="145"/>
      <c r="AH34" s="136">
        <v>28</v>
      </c>
      <c r="AI34" s="132" t="s">
        <v>12</v>
      </c>
      <c r="AJ34" s="253"/>
      <c r="AK34" s="144"/>
      <c r="AL34" s="136">
        <v>28</v>
      </c>
      <c r="AM34" s="132" t="s">
        <v>14</v>
      </c>
      <c r="AN34" s="253"/>
      <c r="AO34" s="144"/>
      <c r="AP34" s="135">
        <v>28</v>
      </c>
      <c r="AQ34" s="131" t="s">
        <v>15</v>
      </c>
      <c r="AR34" s="149"/>
      <c r="AS34" s="158"/>
      <c r="AT34" s="136">
        <v>28</v>
      </c>
      <c r="AU34" s="132" t="s">
        <v>12</v>
      </c>
      <c r="AV34" s="253"/>
      <c r="AW34" s="144"/>
      <c r="AX34" s="6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2" customHeight="1" x14ac:dyDescent="0.2">
      <c r="A35" s="16"/>
      <c r="B35" s="136">
        <v>29</v>
      </c>
      <c r="C35" s="132" t="s">
        <v>16</v>
      </c>
      <c r="D35" s="253"/>
      <c r="E35" s="144"/>
      <c r="F35" s="133"/>
      <c r="G35" s="20"/>
      <c r="H35" s="153"/>
      <c r="I35" s="154"/>
      <c r="J35" s="136">
        <v>29</v>
      </c>
      <c r="K35" s="132" t="s">
        <v>17</v>
      </c>
      <c r="L35" s="253"/>
      <c r="M35" s="144"/>
      <c r="N35" s="136">
        <v>29</v>
      </c>
      <c r="O35" s="132" t="s">
        <v>14</v>
      </c>
      <c r="P35" s="253"/>
      <c r="Q35" s="144"/>
      <c r="R35" s="135">
        <v>29</v>
      </c>
      <c r="S35" s="131" t="s">
        <v>13</v>
      </c>
      <c r="T35" s="149"/>
      <c r="U35" s="145"/>
      <c r="V35" s="136">
        <v>29</v>
      </c>
      <c r="W35" s="132" t="s">
        <v>12</v>
      </c>
      <c r="X35" s="253"/>
      <c r="Y35" s="150"/>
      <c r="Z35" s="136">
        <v>29</v>
      </c>
      <c r="AA35" s="132" t="s">
        <v>14</v>
      </c>
      <c r="AB35" s="253"/>
      <c r="AC35" s="144"/>
      <c r="AD35" s="135">
        <v>29</v>
      </c>
      <c r="AE35" s="131" t="s">
        <v>15</v>
      </c>
      <c r="AF35" s="149"/>
      <c r="AG35" s="158"/>
      <c r="AH35" s="136">
        <v>29</v>
      </c>
      <c r="AI35" s="132" t="s">
        <v>12</v>
      </c>
      <c r="AJ35" s="253"/>
      <c r="AK35" s="144"/>
      <c r="AL35" s="136">
        <v>29</v>
      </c>
      <c r="AM35" s="132" t="s">
        <v>16</v>
      </c>
      <c r="AN35" s="253"/>
      <c r="AO35" s="144"/>
      <c r="AP35" s="136">
        <v>29</v>
      </c>
      <c r="AQ35" s="132" t="s">
        <v>17</v>
      </c>
      <c r="AR35" s="253"/>
      <c r="AS35" s="144"/>
      <c r="AT35" s="136">
        <v>29</v>
      </c>
      <c r="AU35" s="132" t="s">
        <v>12</v>
      </c>
      <c r="AV35" s="253"/>
      <c r="AW35" s="144"/>
      <c r="AX35" s="6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2" customHeight="1" thickBot="1" x14ac:dyDescent="0.25">
      <c r="A36" s="16"/>
      <c r="B36" s="135">
        <v>30</v>
      </c>
      <c r="C36" s="131" t="s">
        <v>13</v>
      </c>
      <c r="D36" s="149"/>
      <c r="E36" s="145"/>
      <c r="F36" s="19"/>
      <c r="G36" s="20"/>
      <c r="H36" s="21"/>
      <c r="I36" s="21"/>
      <c r="J36" s="136">
        <v>30</v>
      </c>
      <c r="K36" s="132" t="s">
        <v>12</v>
      </c>
      <c r="L36" s="253"/>
      <c r="M36" s="144"/>
      <c r="N36" s="139">
        <v>30</v>
      </c>
      <c r="O36" s="140" t="s">
        <v>16</v>
      </c>
      <c r="P36" s="255"/>
      <c r="Q36" s="155"/>
      <c r="R36" s="135">
        <v>30</v>
      </c>
      <c r="S36" s="131" t="s">
        <v>15</v>
      </c>
      <c r="T36" s="149"/>
      <c r="U36" s="158"/>
      <c r="V36" s="139">
        <v>30</v>
      </c>
      <c r="W36" s="140" t="s">
        <v>12</v>
      </c>
      <c r="X36" s="255"/>
      <c r="Y36" s="156"/>
      <c r="Z36" s="136">
        <v>30</v>
      </c>
      <c r="AA36" s="132" t="s">
        <v>16</v>
      </c>
      <c r="AB36" s="253"/>
      <c r="AC36" s="144"/>
      <c r="AD36" s="136">
        <v>30</v>
      </c>
      <c r="AE36" s="132" t="s">
        <v>17</v>
      </c>
      <c r="AF36" s="253"/>
      <c r="AG36" s="144"/>
      <c r="AH36" s="139">
        <v>30</v>
      </c>
      <c r="AI36" s="140" t="s">
        <v>14</v>
      </c>
      <c r="AJ36" s="255"/>
      <c r="AK36" s="155"/>
      <c r="AL36" s="135">
        <v>30</v>
      </c>
      <c r="AM36" s="131" t="s">
        <v>13</v>
      </c>
      <c r="AN36" s="149"/>
      <c r="AO36" s="145"/>
      <c r="AP36" s="139">
        <v>30</v>
      </c>
      <c r="AQ36" s="140" t="s">
        <v>12</v>
      </c>
      <c r="AR36" s="255"/>
      <c r="AS36" s="155"/>
      <c r="AT36" s="136">
        <v>30</v>
      </c>
      <c r="AU36" s="132" t="s">
        <v>14</v>
      </c>
      <c r="AV36" s="253"/>
      <c r="AW36" s="144"/>
      <c r="AX36" s="6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12" customHeight="1" thickBot="1" x14ac:dyDescent="0.25">
      <c r="A37" s="16"/>
      <c r="B37" s="137">
        <v>31</v>
      </c>
      <c r="C37" s="138" t="s">
        <v>15</v>
      </c>
      <c r="D37" s="152"/>
      <c r="E37" s="159"/>
      <c r="F37" s="19"/>
      <c r="G37" s="20"/>
      <c r="H37" s="21"/>
      <c r="I37" s="21"/>
      <c r="J37" s="139">
        <v>31</v>
      </c>
      <c r="K37" s="140" t="s">
        <v>12</v>
      </c>
      <c r="L37" s="255"/>
      <c r="M37" s="155"/>
      <c r="N37" s="19"/>
      <c r="O37" s="20"/>
      <c r="P37" s="21"/>
      <c r="Q37" s="21"/>
      <c r="R37" s="139">
        <v>31</v>
      </c>
      <c r="S37" s="140" t="s">
        <v>17</v>
      </c>
      <c r="T37" s="255"/>
      <c r="U37" s="155"/>
      <c r="V37" s="19"/>
      <c r="W37" s="19"/>
      <c r="X37" s="21"/>
      <c r="Y37" s="21"/>
      <c r="Z37" s="137">
        <v>31</v>
      </c>
      <c r="AA37" s="138" t="s">
        <v>13</v>
      </c>
      <c r="AB37" s="152"/>
      <c r="AC37" s="146"/>
      <c r="AD37" s="139">
        <v>31</v>
      </c>
      <c r="AE37" s="140" t="s">
        <v>12</v>
      </c>
      <c r="AF37" s="255"/>
      <c r="AG37" s="155"/>
      <c r="AH37" s="19"/>
      <c r="AI37" s="20"/>
      <c r="AJ37" s="21"/>
      <c r="AK37" s="21"/>
      <c r="AL37" s="137">
        <v>31</v>
      </c>
      <c r="AM37" s="138" t="s">
        <v>15</v>
      </c>
      <c r="AN37" s="152"/>
      <c r="AO37" s="159"/>
      <c r="AP37" s="19"/>
      <c r="AQ37" s="20"/>
      <c r="AR37" s="21"/>
      <c r="AS37" s="21"/>
      <c r="AT37" s="139">
        <v>31</v>
      </c>
      <c r="AU37" s="140" t="s">
        <v>16</v>
      </c>
      <c r="AV37" s="255"/>
      <c r="AW37" s="155"/>
      <c r="AX37" s="6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</row>
    <row r="38" spans="1:84" s="25" customFormat="1" ht="9" customHeight="1" thickBot="1" x14ac:dyDescent="0.3">
      <c r="A38" s="22"/>
      <c r="B38" s="57"/>
      <c r="C38" s="189">
        <f>SUM(D7:D37)</f>
        <v>0</v>
      </c>
      <c r="D38" s="189"/>
      <c r="E38" s="58">
        <f>SUM(E7:E37)</f>
        <v>0</v>
      </c>
      <c r="F38" s="58"/>
      <c r="G38" s="189">
        <f>SUM(H7:H37)</f>
        <v>0</v>
      </c>
      <c r="H38" s="189"/>
      <c r="I38" s="58">
        <f>SUM(I7:I37)</f>
        <v>0</v>
      </c>
      <c r="J38" s="58"/>
      <c r="K38" s="189">
        <f>SUM(L7:L37)</f>
        <v>0</v>
      </c>
      <c r="L38" s="189"/>
      <c r="M38" s="58">
        <f>SUM(M7:M37)</f>
        <v>0</v>
      </c>
      <c r="N38" s="58"/>
      <c r="O38" s="189">
        <f>SUM(P7:P37)</f>
        <v>0</v>
      </c>
      <c r="P38" s="189"/>
      <c r="Q38" s="58">
        <f>SUM(Q7:Q37)</f>
        <v>0</v>
      </c>
      <c r="R38" s="58"/>
      <c r="S38" s="189">
        <f>SUM(T7:T37)</f>
        <v>0</v>
      </c>
      <c r="T38" s="189"/>
      <c r="U38" s="58">
        <f>SUM(U7:U37)</f>
        <v>0</v>
      </c>
      <c r="V38" s="58"/>
      <c r="W38" s="189">
        <f>SUM(X7:X37)</f>
        <v>0</v>
      </c>
      <c r="X38" s="189"/>
      <c r="Y38" s="58">
        <f>SUM(Y7:Y37)</f>
        <v>0</v>
      </c>
      <c r="Z38" s="58"/>
      <c r="AA38" s="189">
        <f>SUM(AB7:AB37)</f>
        <v>0</v>
      </c>
      <c r="AB38" s="189"/>
      <c r="AC38" s="58">
        <f>SUM(AC7:AC37)</f>
        <v>0</v>
      </c>
      <c r="AD38" s="58"/>
      <c r="AE38" s="189">
        <f>SUM(AF7:AF37)</f>
        <v>0</v>
      </c>
      <c r="AF38" s="189"/>
      <c r="AG38" s="58">
        <f>SUM(AG7:AG37)</f>
        <v>0</v>
      </c>
      <c r="AH38" s="58"/>
      <c r="AI38" s="189">
        <f>SUM(AJ7:AJ37)</f>
        <v>0</v>
      </c>
      <c r="AJ38" s="189"/>
      <c r="AK38" s="58">
        <f>SUM(AK7:AK37)</f>
        <v>0</v>
      </c>
      <c r="AL38" s="58"/>
      <c r="AM38" s="189">
        <f>SUM(AN7:AN37)</f>
        <v>0</v>
      </c>
      <c r="AN38" s="189"/>
      <c r="AO38" s="58">
        <f>SUM(AO7:AO37)</f>
        <v>0</v>
      </c>
      <c r="AP38" s="58"/>
      <c r="AQ38" s="189">
        <f>SUM(AR7:AR37)</f>
        <v>0</v>
      </c>
      <c r="AR38" s="189"/>
      <c r="AS38" s="58">
        <f>SUM(AS7:AS37)</f>
        <v>0</v>
      </c>
      <c r="AT38" s="58"/>
      <c r="AU38" s="189">
        <f>SUM(AV7:AV37)</f>
        <v>0</v>
      </c>
      <c r="AV38" s="189"/>
      <c r="AW38" s="58">
        <f>SUM(AW7:AW37)</f>
        <v>0</v>
      </c>
      <c r="AX38" s="23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</row>
    <row r="39" spans="1:84" s="29" customFormat="1" ht="12" customHeight="1" thickBot="1" x14ac:dyDescent="0.25">
      <c r="A39" s="26"/>
      <c r="B39" s="190" t="s">
        <v>18</v>
      </c>
      <c r="C39" s="191"/>
      <c r="D39" s="192">
        <f>SUM(E7:E37)</f>
        <v>0</v>
      </c>
      <c r="E39" s="193"/>
      <c r="F39" s="190" t="s">
        <v>18</v>
      </c>
      <c r="G39" s="191"/>
      <c r="H39" s="192">
        <f>SUM(I7:I35)</f>
        <v>0</v>
      </c>
      <c r="I39" s="193"/>
      <c r="J39" s="190" t="s">
        <v>18</v>
      </c>
      <c r="K39" s="191"/>
      <c r="L39" s="192">
        <f>SUM(M7:M37)</f>
        <v>0</v>
      </c>
      <c r="M39" s="193"/>
      <c r="N39" s="190" t="s">
        <v>18</v>
      </c>
      <c r="O39" s="191"/>
      <c r="P39" s="192">
        <f>SUM(Q7:Q36)</f>
        <v>0</v>
      </c>
      <c r="Q39" s="193"/>
      <c r="R39" s="190" t="s">
        <v>18</v>
      </c>
      <c r="S39" s="191"/>
      <c r="T39" s="192">
        <f>SUM(U7:U37)</f>
        <v>0</v>
      </c>
      <c r="U39" s="193"/>
      <c r="V39" s="190" t="s">
        <v>18</v>
      </c>
      <c r="W39" s="191"/>
      <c r="X39" s="192">
        <f>SUM(Y7:Y37)</f>
        <v>0</v>
      </c>
      <c r="Y39" s="193"/>
      <c r="Z39" s="190" t="s">
        <v>18</v>
      </c>
      <c r="AA39" s="191"/>
      <c r="AB39" s="192">
        <f>SUM(AC7:AC37)</f>
        <v>0</v>
      </c>
      <c r="AC39" s="193"/>
      <c r="AD39" s="190" t="s">
        <v>18</v>
      </c>
      <c r="AE39" s="191"/>
      <c r="AF39" s="192">
        <f>SUM(AG7:AG37)</f>
        <v>0</v>
      </c>
      <c r="AG39" s="193"/>
      <c r="AH39" s="190" t="s">
        <v>18</v>
      </c>
      <c r="AI39" s="191"/>
      <c r="AJ39" s="192">
        <f>SUM(AK7:AK37)</f>
        <v>0</v>
      </c>
      <c r="AK39" s="193"/>
      <c r="AL39" s="190" t="s">
        <v>18</v>
      </c>
      <c r="AM39" s="191"/>
      <c r="AN39" s="192">
        <f>SUM(AO7:AO37)</f>
        <v>0</v>
      </c>
      <c r="AO39" s="193"/>
      <c r="AP39" s="190" t="s">
        <v>18</v>
      </c>
      <c r="AQ39" s="191"/>
      <c r="AR39" s="192">
        <f>SUM(AS7:AS37)</f>
        <v>0</v>
      </c>
      <c r="AS39" s="193"/>
      <c r="AT39" s="190" t="s">
        <v>18</v>
      </c>
      <c r="AU39" s="191"/>
      <c r="AV39" s="192">
        <f>SUM(AW7:AW37)</f>
        <v>0</v>
      </c>
      <c r="AW39" s="193"/>
      <c r="AX39" s="27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</row>
    <row r="40" spans="1:84" ht="9" customHeight="1" thickBot="1" x14ac:dyDescent="0.3">
      <c r="A40" s="30"/>
      <c r="B40" s="38"/>
      <c r="C40" s="39"/>
      <c r="D40" s="206"/>
      <c r="E40" s="206"/>
      <c r="F40" s="52"/>
      <c r="G40" s="53"/>
      <c r="H40" s="206"/>
      <c r="I40" s="206"/>
      <c r="J40" s="52"/>
      <c r="K40" s="53"/>
      <c r="L40" s="206"/>
      <c r="M40" s="206"/>
      <c r="N40" s="52"/>
      <c r="O40" s="53"/>
      <c r="P40" s="206"/>
      <c r="Q40" s="206"/>
      <c r="R40" s="52"/>
      <c r="S40" s="53"/>
      <c r="T40" s="206"/>
      <c r="U40" s="206"/>
      <c r="V40" s="52"/>
      <c r="W40" s="53"/>
      <c r="X40" s="206"/>
      <c r="Y40" s="206"/>
      <c r="Z40" s="52"/>
      <c r="AA40" s="53"/>
      <c r="AB40" s="206"/>
      <c r="AC40" s="206"/>
      <c r="AD40" s="52"/>
      <c r="AE40" s="53"/>
      <c r="AF40" s="206"/>
      <c r="AG40" s="206"/>
      <c r="AH40" s="52"/>
      <c r="AI40" s="53"/>
      <c r="AJ40" s="206"/>
      <c r="AK40" s="206"/>
      <c r="AL40" s="52"/>
      <c r="AM40" s="53"/>
      <c r="AN40" s="206"/>
      <c r="AO40" s="206"/>
      <c r="AP40" s="52"/>
      <c r="AQ40" s="53"/>
      <c r="AR40" s="206"/>
      <c r="AS40" s="206"/>
      <c r="AT40" s="52"/>
      <c r="AU40" s="53"/>
      <c r="AV40" s="206"/>
      <c r="AW40" s="206"/>
      <c r="AX40" s="6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2" customHeight="1" thickBot="1" x14ac:dyDescent="0.3">
      <c r="A41" s="30"/>
      <c r="B41" s="202" t="s">
        <v>19</v>
      </c>
      <c r="C41" s="203"/>
      <c r="D41" s="204">
        <v>0</v>
      </c>
      <c r="E41" s="205"/>
      <c r="F41" s="202" t="s">
        <v>19</v>
      </c>
      <c r="G41" s="203"/>
      <c r="H41" s="204">
        <v>0</v>
      </c>
      <c r="I41" s="205"/>
      <c r="J41" s="202" t="s">
        <v>19</v>
      </c>
      <c r="K41" s="203"/>
      <c r="L41" s="204">
        <v>0</v>
      </c>
      <c r="M41" s="205"/>
      <c r="N41" s="202" t="s">
        <v>19</v>
      </c>
      <c r="O41" s="203"/>
      <c r="P41" s="204">
        <v>0</v>
      </c>
      <c r="Q41" s="205"/>
      <c r="R41" s="202" t="s">
        <v>19</v>
      </c>
      <c r="S41" s="203"/>
      <c r="T41" s="204">
        <v>0</v>
      </c>
      <c r="U41" s="205"/>
      <c r="V41" s="202" t="s">
        <v>19</v>
      </c>
      <c r="W41" s="203"/>
      <c r="X41" s="204">
        <v>0</v>
      </c>
      <c r="Y41" s="205"/>
      <c r="Z41" s="202" t="s">
        <v>19</v>
      </c>
      <c r="AA41" s="203"/>
      <c r="AB41" s="204">
        <v>0</v>
      </c>
      <c r="AC41" s="205"/>
      <c r="AD41" s="202" t="s">
        <v>19</v>
      </c>
      <c r="AE41" s="203"/>
      <c r="AF41" s="204">
        <v>0</v>
      </c>
      <c r="AG41" s="205"/>
      <c r="AH41" s="202" t="s">
        <v>19</v>
      </c>
      <c r="AI41" s="203"/>
      <c r="AJ41" s="204">
        <v>0</v>
      </c>
      <c r="AK41" s="205"/>
      <c r="AL41" s="202" t="s">
        <v>19</v>
      </c>
      <c r="AM41" s="203"/>
      <c r="AN41" s="204">
        <v>0</v>
      </c>
      <c r="AO41" s="205"/>
      <c r="AP41" s="202" t="s">
        <v>19</v>
      </c>
      <c r="AQ41" s="203"/>
      <c r="AR41" s="204">
        <v>0</v>
      </c>
      <c r="AS41" s="205"/>
      <c r="AT41" s="202" t="s">
        <v>19</v>
      </c>
      <c r="AU41" s="203"/>
      <c r="AV41" s="204">
        <v>0</v>
      </c>
      <c r="AW41" s="205"/>
      <c r="AX41" s="6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9" customHeight="1" thickBot="1" x14ac:dyDescent="0.3">
      <c r="A42" s="5"/>
      <c r="B42" s="200"/>
      <c r="C42" s="200"/>
      <c r="D42" s="201">
        <f>SUM(D41*0.766)</f>
        <v>0</v>
      </c>
      <c r="E42" s="201"/>
      <c r="F42" s="200"/>
      <c r="G42" s="200"/>
      <c r="H42" s="201">
        <f>SUM(H41*0.766)</f>
        <v>0</v>
      </c>
      <c r="I42" s="201"/>
      <c r="J42" s="200"/>
      <c r="K42" s="200"/>
      <c r="L42" s="201">
        <f>SUM(L41*0.766)</f>
        <v>0</v>
      </c>
      <c r="M42" s="201"/>
      <c r="N42" s="200"/>
      <c r="O42" s="200"/>
      <c r="P42" s="201">
        <f>SUM(P41*0.766)</f>
        <v>0</v>
      </c>
      <c r="Q42" s="201"/>
      <c r="R42" s="200"/>
      <c r="S42" s="200"/>
      <c r="T42" s="201">
        <f>SUM(T41*0.766)</f>
        <v>0</v>
      </c>
      <c r="U42" s="201"/>
      <c r="V42" s="200"/>
      <c r="W42" s="200"/>
      <c r="X42" s="201">
        <f>SUM(X41*0.766)</f>
        <v>0</v>
      </c>
      <c r="Y42" s="201"/>
      <c r="Z42" s="200"/>
      <c r="AA42" s="200"/>
      <c r="AB42" s="201">
        <f>SUM(AB41*0.766)</f>
        <v>0</v>
      </c>
      <c r="AC42" s="201"/>
      <c r="AD42" s="200"/>
      <c r="AE42" s="200"/>
      <c r="AF42" s="201">
        <f>SUM(AF41*0.766)</f>
        <v>0</v>
      </c>
      <c r="AG42" s="201"/>
      <c r="AH42" s="200"/>
      <c r="AI42" s="200"/>
      <c r="AJ42" s="201">
        <f>SUM(AJ41*0.766)</f>
        <v>0</v>
      </c>
      <c r="AK42" s="201"/>
      <c r="AL42" s="200"/>
      <c r="AM42" s="200"/>
      <c r="AN42" s="201">
        <f>SUM(AN41*0.766)</f>
        <v>0</v>
      </c>
      <c r="AO42" s="201"/>
      <c r="AP42" s="200"/>
      <c r="AQ42" s="200"/>
      <c r="AR42" s="201">
        <f>SUM(AR41*0.766)</f>
        <v>0</v>
      </c>
      <c r="AS42" s="201"/>
      <c r="AT42" s="200"/>
      <c r="AU42" s="200"/>
      <c r="AV42" s="201">
        <f>SUM(AV41*0.766)</f>
        <v>0</v>
      </c>
      <c r="AW42" s="201"/>
      <c r="AX42" s="6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</row>
    <row r="43" spans="1:84" s="29" customFormat="1" ht="12" customHeight="1" thickBot="1" x14ac:dyDescent="0.25">
      <c r="A43" s="31"/>
      <c r="B43" s="190" t="s">
        <v>20</v>
      </c>
      <c r="C43" s="191"/>
      <c r="D43" s="192">
        <f>SUM(C38)</f>
        <v>0</v>
      </c>
      <c r="E43" s="193"/>
      <c r="F43" s="190" t="s">
        <v>20</v>
      </c>
      <c r="G43" s="191"/>
      <c r="H43" s="192">
        <f>SUM(G38)</f>
        <v>0</v>
      </c>
      <c r="I43" s="193"/>
      <c r="J43" s="190" t="s">
        <v>20</v>
      </c>
      <c r="K43" s="191"/>
      <c r="L43" s="192">
        <f>SUM(K38)</f>
        <v>0</v>
      </c>
      <c r="M43" s="193"/>
      <c r="N43" s="190" t="s">
        <v>20</v>
      </c>
      <c r="O43" s="191"/>
      <c r="P43" s="192">
        <f>SUM(O38)</f>
        <v>0</v>
      </c>
      <c r="Q43" s="193"/>
      <c r="R43" s="190" t="s">
        <v>20</v>
      </c>
      <c r="S43" s="191"/>
      <c r="T43" s="192">
        <f>SUM(S38)</f>
        <v>0</v>
      </c>
      <c r="U43" s="193"/>
      <c r="V43" s="190" t="s">
        <v>20</v>
      </c>
      <c r="W43" s="191"/>
      <c r="X43" s="192">
        <f>SUM(W38)</f>
        <v>0</v>
      </c>
      <c r="Y43" s="193"/>
      <c r="Z43" s="190" t="s">
        <v>20</v>
      </c>
      <c r="AA43" s="191"/>
      <c r="AB43" s="192">
        <f>SUM(AA38)</f>
        <v>0</v>
      </c>
      <c r="AC43" s="193"/>
      <c r="AD43" s="190" t="s">
        <v>20</v>
      </c>
      <c r="AE43" s="191"/>
      <c r="AF43" s="192">
        <f>SUM(AE38)</f>
        <v>0</v>
      </c>
      <c r="AG43" s="193"/>
      <c r="AH43" s="190" t="s">
        <v>20</v>
      </c>
      <c r="AI43" s="191"/>
      <c r="AJ43" s="192">
        <f>SUM(AI38)</f>
        <v>0</v>
      </c>
      <c r="AK43" s="193"/>
      <c r="AL43" s="190" t="s">
        <v>20</v>
      </c>
      <c r="AM43" s="191"/>
      <c r="AN43" s="192">
        <f>SUM(AM38)</f>
        <v>0</v>
      </c>
      <c r="AO43" s="193"/>
      <c r="AP43" s="190" t="s">
        <v>20</v>
      </c>
      <c r="AQ43" s="191"/>
      <c r="AR43" s="192">
        <f>SUM(AQ38)</f>
        <v>0</v>
      </c>
      <c r="AS43" s="193"/>
      <c r="AT43" s="190" t="s">
        <v>20</v>
      </c>
      <c r="AU43" s="191"/>
      <c r="AV43" s="192">
        <f>SUM(AU38)</f>
        <v>0</v>
      </c>
      <c r="AW43" s="193"/>
      <c r="AX43" s="27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</row>
    <row r="44" spans="1:84" s="71" customFormat="1" ht="15" customHeight="1" thickBot="1" x14ac:dyDescent="0.25">
      <c r="A44" s="69"/>
      <c r="B44" s="197"/>
      <c r="C44" s="197"/>
      <c r="D44" s="197">
        <f>SUM(D39,D43)</f>
        <v>0</v>
      </c>
      <c r="E44" s="197"/>
      <c r="F44" s="197"/>
      <c r="G44" s="197"/>
      <c r="H44" s="197">
        <f>SUM(H43,D44,H39)</f>
        <v>0</v>
      </c>
      <c r="I44" s="197"/>
      <c r="J44" s="197"/>
      <c r="K44" s="197"/>
      <c r="L44" s="197">
        <f>SUM(L43,H44,L39)</f>
        <v>0</v>
      </c>
      <c r="M44" s="197"/>
      <c r="N44" s="197"/>
      <c r="O44" s="197"/>
      <c r="P44" s="197">
        <f>SUM(P43,L44,P39)</f>
        <v>0</v>
      </c>
      <c r="Q44" s="197"/>
      <c r="R44" s="197"/>
      <c r="S44" s="197"/>
      <c r="T44" s="197">
        <f>SUM(T43,P44,T39)</f>
        <v>0</v>
      </c>
      <c r="U44" s="197"/>
      <c r="V44" s="197"/>
      <c r="W44" s="197"/>
      <c r="X44" s="197">
        <f>SUM(X43,T44,X39)</f>
        <v>0</v>
      </c>
      <c r="Y44" s="197"/>
      <c r="Z44" s="197"/>
      <c r="AA44" s="197"/>
      <c r="AB44" s="197">
        <f>SUM(AB43,X44,AB39)</f>
        <v>0</v>
      </c>
      <c r="AC44" s="197"/>
      <c r="AD44" s="197"/>
      <c r="AE44" s="197"/>
      <c r="AF44" s="197">
        <f>SUM(AF43,AB44,AF39)</f>
        <v>0</v>
      </c>
      <c r="AG44" s="197"/>
      <c r="AH44" s="197"/>
      <c r="AI44" s="197"/>
      <c r="AJ44" s="197">
        <f>SUM(AJ43,AF44,AJ39)</f>
        <v>0</v>
      </c>
      <c r="AK44" s="197"/>
      <c r="AL44" s="197"/>
      <c r="AM44" s="197"/>
      <c r="AN44" s="197">
        <f>SUM(AN43,AJ44,AN39)</f>
        <v>0</v>
      </c>
      <c r="AO44" s="197"/>
      <c r="AP44" s="197"/>
      <c r="AQ44" s="197"/>
      <c r="AR44" s="197">
        <f>SUM(AR43,AN44,AR39)</f>
        <v>0</v>
      </c>
      <c r="AS44" s="197"/>
      <c r="AT44" s="197"/>
      <c r="AU44" s="197"/>
      <c r="AV44" s="197">
        <f>SUM(AV43,AR44,AV39)</f>
        <v>0</v>
      </c>
      <c r="AW44" s="197"/>
      <c r="AX44" s="59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</row>
    <row r="45" spans="1:84" s="71" customFormat="1" ht="15" customHeight="1" thickBot="1" x14ac:dyDescent="0.25">
      <c r="A45" s="69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246" t="s">
        <v>65</v>
      </c>
      <c r="W45" s="247"/>
      <c r="X45" s="247"/>
      <c r="Y45" s="247"/>
      <c r="Z45" s="247"/>
      <c r="AA45" s="247"/>
      <c r="AB45" s="247"/>
      <c r="AC45" s="248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59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</row>
    <row r="46" spans="1:84" s="71" customFormat="1" ht="15" customHeight="1" thickBot="1" x14ac:dyDescent="0.25">
      <c r="A46" s="69"/>
      <c r="B46" s="233" t="s">
        <v>61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7"/>
      <c r="N46" s="220">
        <f>SUM(K2-K3)</f>
        <v>1561</v>
      </c>
      <c r="O46" s="221"/>
      <c r="P46" s="229" t="s">
        <v>50</v>
      </c>
      <c r="Q46" s="230"/>
      <c r="R46" s="162"/>
      <c r="S46" s="162"/>
      <c r="T46" s="162"/>
      <c r="U46" s="162"/>
      <c r="V46" s="249">
        <f>SUM(AT52)</f>
        <v>0</v>
      </c>
      <c r="W46" s="250"/>
      <c r="X46" s="250"/>
      <c r="Y46" s="250"/>
      <c r="Z46" s="251" t="s">
        <v>50</v>
      </c>
      <c r="AA46" s="251"/>
      <c r="AB46" s="251"/>
      <c r="AC46" s="252"/>
      <c r="AD46" s="162"/>
      <c r="AE46" s="162"/>
      <c r="AF46" s="162"/>
      <c r="AG46" s="162"/>
      <c r="AH46" s="233" t="s">
        <v>62</v>
      </c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5"/>
      <c r="AT46" s="220">
        <f>SUM(N46-AT52)</f>
        <v>1561</v>
      </c>
      <c r="AU46" s="221"/>
      <c r="AV46" s="231" t="s">
        <v>50</v>
      </c>
      <c r="AW46" s="232"/>
      <c r="AX46" s="59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</row>
    <row r="47" spans="1:84" s="71" customFormat="1" ht="15" customHeight="1" thickBot="1" x14ac:dyDescent="0.2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5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</row>
    <row r="48" spans="1:84" ht="15" customHeight="1" x14ac:dyDescent="0.25">
      <c r="A48" s="75"/>
      <c r="B48" s="199" t="s">
        <v>52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76"/>
      <c r="O48" s="76"/>
      <c r="P48" s="77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8"/>
      <c r="AY48" s="14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</row>
    <row r="49" spans="1:84" ht="15" customHeight="1" thickBot="1" x14ac:dyDescent="0.3">
      <c r="A49" s="79"/>
      <c r="B49" s="80" t="s">
        <v>21</v>
      </c>
      <c r="C49" s="80"/>
      <c r="D49" s="80"/>
      <c r="E49" s="80"/>
      <c r="F49" s="80" t="s">
        <v>22</v>
      </c>
      <c r="G49" s="80"/>
      <c r="H49" s="80"/>
      <c r="I49" s="80"/>
      <c r="J49" s="80" t="s">
        <v>23</v>
      </c>
      <c r="K49" s="80"/>
      <c r="L49" s="80"/>
      <c r="M49" s="80"/>
      <c r="N49" s="80" t="s">
        <v>24</v>
      </c>
      <c r="O49" s="80"/>
      <c r="P49" s="80"/>
      <c r="Q49" s="80"/>
      <c r="R49" s="80" t="s">
        <v>25</v>
      </c>
      <c r="S49" s="80"/>
      <c r="T49" s="80"/>
      <c r="U49" s="80"/>
      <c r="V49" s="80" t="s">
        <v>26</v>
      </c>
      <c r="W49" s="80"/>
      <c r="X49" s="80"/>
      <c r="Y49" s="80"/>
      <c r="Z49" s="80" t="s">
        <v>27</v>
      </c>
      <c r="AA49" s="80"/>
      <c r="AB49" s="80"/>
      <c r="AC49" s="80"/>
      <c r="AD49" s="80" t="s">
        <v>28</v>
      </c>
      <c r="AE49" s="80"/>
      <c r="AF49" s="80"/>
      <c r="AG49" s="80"/>
      <c r="AH49" s="80" t="s">
        <v>29</v>
      </c>
      <c r="AI49" s="80"/>
      <c r="AJ49" s="80"/>
      <c r="AK49" s="80"/>
      <c r="AL49" s="80" t="s">
        <v>30</v>
      </c>
      <c r="AM49" s="80"/>
      <c r="AN49" s="80"/>
      <c r="AO49" s="80"/>
      <c r="AP49" s="80" t="s">
        <v>31</v>
      </c>
      <c r="AQ49" s="80"/>
      <c r="AR49" s="80"/>
      <c r="AS49" s="80"/>
      <c r="AT49" s="80" t="s">
        <v>32</v>
      </c>
      <c r="AU49" s="80"/>
      <c r="AV49" s="80"/>
      <c r="AW49" s="80"/>
      <c r="AX49" s="81"/>
      <c r="AY49" s="14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</row>
    <row r="50" spans="1:84" ht="15" customHeight="1" thickBot="1" x14ac:dyDescent="0.25">
      <c r="A50" s="82"/>
      <c r="B50" s="194">
        <f>SUM(D39,D42)</f>
        <v>0</v>
      </c>
      <c r="C50" s="195"/>
      <c r="D50" s="195"/>
      <c r="E50" s="196"/>
      <c r="F50" s="194">
        <f>SUM(H39,H42)</f>
        <v>0</v>
      </c>
      <c r="G50" s="195"/>
      <c r="H50" s="195"/>
      <c r="I50" s="196"/>
      <c r="J50" s="194">
        <f>SUM(L39,L42)</f>
        <v>0</v>
      </c>
      <c r="K50" s="195"/>
      <c r="L50" s="195"/>
      <c r="M50" s="196"/>
      <c r="N50" s="194">
        <f>SUM(P39,P42)</f>
        <v>0</v>
      </c>
      <c r="O50" s="195"/>
      <c r="P50" s="195"/>
      <c r="Q50" s="196"/>
      <c r="R50" s="194">
        <f>SUM(T39,T42)</f>
        <v>0</v>
      </c>
      <c r="S50" s="195"/>
      <c r="T50" s="195"/>
      <c r="U50" s="196"/>
      <c r="V50" s="194">
        <f>SUM(X39,X42)</f>
        <v>0</v>
      </c>
      <c r="W50" s="195"/>
      <c r="X50" s="195"/>
      <c r="Y50" s="196"/>
      <c r="Z50" s="194">
        <f>SUM(AB39,AB42)</f>
        <v>0</v>
      </c>
      <c r="AA50" s="195"/>
      <c r="AB50" s="195"/>
      <c r="AC50" s="196"/>
      <c r="AD50" s="194">
        <f>SUM(AF39,AF42)</f>
        <v>0</v>
      </c>
      <c r="AE50" s="195"/>
      <c r="AF50" s="195"/>
      <c r="AG50" s="196"/>
      <c r="AH50" s="194">
        <f>SUM(AJ39,AJ42)</f>
        <v>0</v>
      </c>
      <c r="AI50" s="195"/>
      <c r="AJ50" s="195"/>
      <c r="AK50" s="196"/>
      <c r="AL50" s="194">
        <f>SUM(AN39,AN42)</f>
        <v>0</v>
      </c>
      <c r="AM50" s="195"/>
      <c r="AN50" s="195"/>
      <c r="AO50" s="196"/>
      <c r="AP50" s="194">
        <f>SUM(AR39,AR42)</f>
        <v>0</v>
      </c>
      <c r="AQ50" s="195"/>
      <c r="AR50" s="195"/>
      <c r="AS50" s="196"/>
      <c r="AT50" s="194">
        <f>SUM(AV39,AV42)</f>
        <v>0</v>
      </c>
      <c r="AU50" s="195"/>
      <c r="AV50" s="195"/>
      <c r="AW50" s="196"/>
      <c r="AX50" s="81"/>
      <c r="AY50" s="14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5" customHeight="1" thickBot="1" x14ac:dyDescent="0.25">
      <c r="A51" s="82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81"/>
      <c r="AY51" s="14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5" customHeight="1" thickBot="1" x14ac:dyDescent="0.25">
      <c r="A52" s="82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219"/>
      <c r="O52" s="219"/>
      <c r="P52" s="219"/>
      <c r="Q52" s="219"/>
      <c r="R52" s="169"/>
      <c r="S52" s="177"/>
      <c r="T52" s="177"/>
      <c r="U52" s="177"/>
      <c r="V52" s="168"/>
      <c r="W52" s="168"/>
      <c r="X52" s="168"/>
      <c r="Y52" s="168"/>
      <c r="Z52" s="168"/>
      <c r="AA52" s="168"/>
      <c r="AB52" s="168"/>
      <c r="AC52" s="168"/>
      <c r="AD52" s="177" t="s">
        <v>54</v>
      </c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8"/>
      <c r="AT52" s="222">
        <f>SUM(B50:AW50)</f>
        <v>0</v>
      </c>
      <c r="AU52" s="223"/>
      <c r="AV52" s="223"/>
      <c r="AW52" s="224"/>
      <c r="AX52" s="81"/>
      <c r="AY52" s="14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5" customHeight="1" thickBot="1" x14ac:dyDescent="0.25">
      <c r="A53" s="85"/>
      <c r="B53" s="86"/>
      <c r="C53" s="86"/>
      <c r="D53" s="86"/>
      <c r="E53" s="87"/>
      <c r="F53" s="86"/>
      <c r="G53" s="86"/>
      <c r="H53" s="86"/>
      <c r="I53" s="87"/>
      <c r="J53" s="86"/>
      <c r="K53" s="86"/>
      <c r="L53" s="86"/>
      <c r="M53" s="87"/>
      <c r="N53" s="86"/>
      <c r="O53" s="86"/>
      <c r="P53" s="86"/>
      <c r="Q53" s="87"/>
      <c r="R53" s="86"/>
      <c r="S53" s="86"/>
      <c r="T53" s="86"/>
      <c r="U53" s="87"/>
      <c r="V53" s="86"/>
      <c r="W53" s="86"/>
      <c r="X53" s="86"/>
      <c r="Y53" s="87"/>
      <c r="Z53" s="86"/>
      <c r="AA53" s="86"/>
      <c r="AB53" s="86"/>
      <c r="AC53" s="87"/>
      <c r="AD53" s="86"/>
      <c r="AE53" s="86"/>
      <c r="AF53" s="86"/>
      <c r="AG53" s="87"/>
      <c r="AH53" s="86"/>
      <c r="AI53" s="86"/>
      <c r="AJ53" s="86"/>
      <c r="AK53" s="87"/>
      <c r="AL53" s="86"/>
      <c r="AM53" s="86"/>
      <c r="AN53" s="86"/>
      <c r="AO53" s="87"/>
      <c r="AP53" s="86"/>
      <c r="AQ53" s="86"/>
      <c r="AR53" s="86"/>
      <c r="AS53" s="87"/>
      <c r="AT53" s="86"/>
      <c r="AU53" s="86"/>
      <c r="AV53" s="86"/>
      <c r="AW53" s="87"/>
      <c r="AX53" s="88"/>
      <c r="AY53" s="14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5" customHeight="1" thickBot="1" x14ac:dyDescent="0.2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1"/>
      <c r="AE54" s="62"/>
      <c r="AF54" s="62"/>
      <c r="AG54" s="61"/>
      <c r="AH54" s="61"/>
      <c r="AI54" s="62"/>
      <c r="AJ54" s="62"/>
      <c r="AK54" s="61"/>
      <c r="AL54" s="61"/>
      <c r="AM54" s="62"/>
      <c r="AN54" s="62"/>
      <c r="AO54" s="61"/>
      <c r="AP54" s="61"/>
      <c r="AQ54" s="62"/>
      <c r="AR54" s="62"/>
      <c r="AS54" s="61"/>
      <c r="AT54" s="61"/>
      <c r="AU54" s="62"/>
      <c r="AV54" s="62"/>
      <c r="AW54" s="61"/>
      <c r="AX54" s="60"/>
      <c r="AY54" s="14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5" customHeight="1" x14ac:dyDescent="0.25">
      <c r="A55" s="75"/>
      <c r="B55" s="198" t="s">
        <v>46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76"/>
      <c r="O55" s="76"/>
      <c r="P55" s="77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8"/>
      <c r="AY55" s="14"/>
      <c r="AZ55" s="14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5" customHeight="1" thickBot="1" x14ac:dyDescent="0.3">
      <c r="A56" s="79"/>
      <c r="B56" s="80" t="s">
        <v>21</v>
      </c>
      <c r="C56" s="80"/>
      <c r="D56" s="80"/>
      <c r="E56" s="80"/>
      <c r="F56" s="80" t="s">
        <v>22</v>
      </c>
      <c r="G56" s="80"/>
      <c r="H56" s="80"/>
      <c r="I56" s="80"/>
      <c r="J56" s="80" t="s">
        <v>23</v>
      </c>
      <c r="K56" s="80"/>
      <c r="L56" s="80"/>
      <c r="M56" s="80"/>
      <c r="N56" s="80" t="s">
        <v>24</v>
      </c>
      <c r="O56" s="80"/>
      <c r="P56" s="80"/>
      <c r="Q56" s="80"/>
      <c r="R56" s="80" t="s">
        <v>25</v>
      </c>
      <c r="S56" s="80"/>
      <c r="T56" s="80"/>
      <c r="U56" s="80"/>
      <c r="V56" s="80" t="s">
        <v>26</v>
      </c>
      <c r="W56" s="80"/>
      <c r="X56" s="80"/>
      <c r="Y56" s="80"/>
      <c r="Z56" s="80" t="s">
        <v>27</v>
      </c>
      <c r="AA56" s="80"/>
      <c r="AB56" s="80"/>
      <c r="AC56" s="80"/>
      <c r="AD56" s="80" t="s">
        <v>28</v>
      </c>
      <c r="AE56" s="80"/>
      <c r="AF56" s="80"/>
      <c r="AG56" s="80"/>
      <c r="AH56" s="80" t="s">
        <v>29</v>
      </c>
      <c r="AI56" s="80"/>
      <c r="AJ56" s="80"/>
      <c r="AK56" s="80"/>
      <c r="AL56" s="80" t="s">
        <v>30</v>
      </c>
      <c r="AM56" s="80"/>
      <c r="AN56" s="80"/>
      <c r="AO56" s="80"/>
      <c r="AP56" s="80" t="s">
        <v>31</v>
      </c>
      <c r="AQ56" s="80"/>
      <c r="AR56" s="80"/>
      <c r="AS56" s="80"/>
      <c r="AT56" s="80" t="s">
        <v>32</v>
      </c>
      <c r="AU56" s="80"/>
      <c r="AV56" s="80"/>
      <c r="AW56" s="80"/>
      <c r="AX56" s="81"/>
      <c r="AY56" s="14"/>
      <c r="AZ56" s="14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15" customHeight="1" thickBot="1" x14ac:dyDescent="0.25">
      <c r="A57" s="82"/>
      <c r="B57" s="215" t="s">
        <v>45</v>
      </c>
      <c r="C57" s="216"/>
      <c r="D57" s="216"/>
      <c r="E57" s="166">
        <f>SUM(E7,E9,E16,E23,E30,E37)/12</f>
        <v>0</v>
      </c>
      <c r="F57" s="215" t="s">
        <v>45</v>
      </c>
      <c r="G57" s="216"/>
      <c r="H57" s="216"/>
      <c r="I57" s="166">
        <f>SUM(I13,I20,I27,I34)/12</f>
        <v>0</v>
      </c>
      <c r="J57" s="215" t="s">
        <v>45</v>
      </c>
      <c r="K57" s="216"/>
      <c r="L57" s="216"/>
      <c r="M57" s="166">
        <f>SUM(M34,M27,M20,M13)/12</f>
        <v>0</v>
      </c>
      <c r="N57" s="215" t="s">
        <v>45</v>
      </c>
      <c r="O57" s="216"/>
      <c r="P57" s="216"/>
      <c r="Q57" s="166">
        <f>SUM(Q31,Q24,Q17,Q11,Q10)/12</f>
        <v>0</v>
      </c>
      <c r="R57" s="215" t="s">
        <v>45</v>
      </c>
      <c r="S57" s="216"/>
      <c r="T57" s="216"/>
      <c r="U57" s="166">
        <f>SUM(U36,U30,U29,U22,U19,U15,U14,U8,U7)/12</f>
        <v>0</v>
      </c>
      <c r="V57" s="215" t="s">
        <v>45</v>
      </c>
      <c r="W57" s="216"/>
      <c r="X57" s="216"/>
      <c r="Y57" s="166">
        <f>SUM(Y33,Y26,Y19,Y12/12)</f>
        <v>0</v>
      </c>
      <c r="Z57" s="215" t="s">
        <v>45</v>
      </c>
      <c r="AA57" s="216"/>
      <c r="AB57" s="216"/>
      <c r="AC57" s="166">
        <f>SUM(AC10,AC17,AC20,AC24,AC31)/12</f>
        <v>0</v>
      </c>
      <c r="AD57" s="215" t="s">
        <v>45</v>
      </c>
      <c r="AE57" s="216"/>
      <c r="AF57" s="216"/>
      <c r="AG57" s="166">
        <f>SUM(AG7,AG14,AG21,AG28,AG35)/12</f>
        <v>0</v>
      </c>
      <c r="AH57" s="215" t="s">
        <v>45</v>
      </c>
      <c r="AI57" s="216"/>
      <c r="AJ57" s="216"/>
      <c r="AK57" s="166">
        <f>SUM(AK11,AK18,AK25,AK32)/12</f>
        <v>0</v>
      </c>
      <c r="AL57" s="215" t="s">
        <v>45</v>
      </c>
      <c r="AM57" s="216"/>
      <c r="AN57" s="216"/>
      <c r="AO57" s="166">
        <f>SUM(AO37,AO30,AO23,AO16,AO9)/12</f>
        <v>0</v>
      </c>
      <c r="AP57" s="215" t="s">
        <v>45</v>
      </c>
      <c r="AQ57" s="216"/>
      <c r="AR57" s="216"/>
      <c r="AS57" s="166">
        <f>SUM(AS34,AS27,AS20,AS17,AS13,AS7)/12</f>
        <v>0</v>
      </c>
      <c r="AT57" s="215" t="s">
        <v>45</v>
      </c>
      <c r="AU57" s="216"/>
      <c r="AV57" s="216"/>
      <c r="AW57" s="167">
        <f>SUM(AW32,AW31,AW25,AW18,AW11)/12</f>
        <v>0</v>
      </c>
      <c r="AX57" s="81"/>
      <c r="AY57" s="14"/>
      <c r="AZ57" s="14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5" customHeight="1" thickBot="1" x14ac:dyDescent="0.25">
      <c r="A58" s="82"/>
      <c r="B58" s="83"/>
      <c r="C58" s="83"/>
      <c r="D58" s="83"/>
      <c r="E58" s="84"/>
      <c r="F58" s="83"/>
      <c r="G58" s="83"/>
      <c r="H58" s="83"/>
      <c r="I58" s="84"/>
      <c r="J58" s="83"/>
      <c r="K58" s="83"/>
      <c r="L58" s="83"/>
      <c r="M58" s="84"/>
      <c r="N58" s="83"/>
      <c r="O58" s="83"/>
      <c r="P58" s="83"/>
      <c r="Q58" s="84"/>
      <c r="R58" s="83"/>
      <c r="S58" s="83"/>
      <c r="T58" s="83"/>
      <c r="U58" s="84"/>
      <c r="V58" s="83"/>
      <c r="W58" s="83"/>
      <c r="X58" s="83"/>
      <c r="Y58" s="84"/>
      <c r="Z58" s="83"/>
      <c r="AA58" s="83"/>
      <c r="AB58" s="83"/>
      <c r="AC58" s="84"/>
      <c r="AD58" s="83"/>
      <c r="AE58" s="83"/>
      <c r="AF58" s="83"/>
      <c r="AG58" s="84"/>
      <c r="AH58" s="83"/>
      <c r="AI58" s="83"/>
      <c r="AJ58" s="83"/>
      <c r="AK58" s="84"/>
      <c r="AL58" s="83"/>
      <c r="AM58" s="83"/>
      <c r="AN58" s="83"/>
      <c r="AO58" s="84"/>
      <c r="AP58" s="83"/>
      <c r="AQ58" s="83"/>
      <c r="AR58" s="83"/>
      <c r="AS58" s="84"/>
      <c r="AT58" s="83"/>
      <c r="AU58" s="83"/>
      <c r="AV58" s="83"/>
      <c r="AW58" s="84"/>
      <c r="AX58" s="81"/>
      <c r="AY58" s="14"/>
      <c r="AZ58" s="14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5" customHeight="1" thickBot="1" x14ac:dyDescent="0.25">
      <c r="A59" s="82"/>
      <c r="B59" s="83"/>
      <c r="C59" s="83"/>
      <c r="D59" s="83"/>
      <c r="E59" s="84"/>
      <c r="F59" s="83"/>
      <c r="G59" s="83"/>
      <c r="H59" s="83"/>
      <c r="I59" s="84"/>
      <c r="J59" s="83"/>
      <c r="K59" s="83"/>
      <c r="L59" s="83"/>
      <c r="M59" s="84"/>
      <c r="N59" s="83"/>
      <c r="O59" s="83"/>
      <c r="P59" s="83"/>
      <c r="Q59" s="84"/>
      <c r="R59" s="83"/>
      <c r="S59" s="83"/>
      <c r="T59" s="83"/>
      <c r="U59" s="84"/>
      <c r="V59" s="83"/>
      <c r="W59" s="83"/>
      <c r="X59" s="83"/>
      <c r="Y59" s="84"/>
      <c r="Z59" s="83"/>
      <c r="AA59" s="83"/>
      <c r="AB59" s="83"/>
      <c r="AC59" s="84"/>
      <c r="AD59" s="83"/>
      <c r="AE59" s="83"/>
      <c r="AF59" s="83"/>
      <c r="AG59" s="84"/>
      <c r="AH59" s="83"/>
      <c r="AI59" s="83"/>
      <c r="AJ59" s="83"/>
      <c r="AK59" s="84"/>
      <c r="AL59" s="187" t="s">
        <v>47</v>
      </c>
      <c r="AM59" s="187"/>
      <c r="AN59" s="187"/>
      <c r="AO59" s="187"/>
      <c r="AP59" s="187"/>
      <c r="AQ59" s="187"/>
      <c r="AR59" s="187"/>
      <c r="AS59" s="188"/>
      <c r="AT59" s="180">
        <f>SUM(E57,I57,M57,Q57,U57,Y57,AC57,AG57,AK57,AO57,AS57,AW57)</f>
        <v>0</v>
      </c>
      <c r="AU59" s="181"/>
      <c r="AV59" s="181"/>
      <c r="AW59" s="182"/>
      <c r="AX59" s="81"/>
      <c r="AY59" s="14"/>
      <c r="AZ59" s="14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5" customHeight="1" thickBot="1" x14ac:dyDescent="0.25">
      <c r="A60" s="85"/>
      <c r="B60" s="86"/>
      <c r="C60" s="86"/>
      <c r="D60" s="86"/>
      <c r="E60" s="87"/>
      <c r="F60" s="86"/>
      <c r="G60" s="86"/>
      <c r="H60" s="86"/>
      <c r="I60" s="87"/>
      <c r="J60" s="86"/>
      <c r="K60" s="86"/>
      <c r="L60" s="86"/>
      <c r="M60" s="87"/>
      <c r="N60" s="86"/>
      <c r="O60" s="86"/>
      <c r="P60" s="86"/>
      <c r="Q60" s="87"/>
      <c r="R60" s="86"/>
      <c r="S60" s="86"/>
      <c r="T60" s="86"/>
      <c r="U60" s="87"/>
      <c r="V60" s="86"/>
      <c r="W60" s="86"/>
      <c r="X60" s="86"/>
      <c r="Y60" s="87"/>
      <c r="Z60" s="86"/>
      <c r="AA60" s="86"/>
      <c r="AB60" s="86"/>
      <c r="AC60" s="87"/>
      <c r="AD60" s="86"/>
      <c r="AE60" s="86"/>
      <c r="AF60" s="86"/>
      <c r="AG60" s="87"/>
      <c r="AH60" s="86"/>
      <c r="AI60" s="86"/>
      <c r="AJ60" s="86"/>
      <c r="AK60" s="87"/>
      <c r="AL60" s="86"/>
      <c r="AM60" s="86"/>
      <c r="AN60" s="86"/>
      <c r="AO60" s="87"/>
      <c r="AP60" s="86"/>
      <c r="AQ60" s="86"/>
      <c r="AR60" s="86"/>
      <c r="AS60" s="87"/>
      <c r="AT60" s="86"/>
      <c r="AU60" s="86"/>
      <c r="AV60" s="86"/>
      <c r="AW60" s="87"/>
      <c r="AX60" s="88"/>
      <c r="AY60" s="14"/>
      <c r="AZ60" s="14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s="40" customFormat="1" ht="11.25" customHeight="1" thickBot="1" x14ac:dyDescent="0.3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33"/>
      <c r="AY61" s="33"/>
      <c r="AZ61" s="33"/>
    </row>
    <row r="62" spans="1:84" s="40" customFormat="1" ht="11.25" customHeight="1" x14ac:dyDescent="0.25">
      <c r="A62" s="9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95"/>
      <c r="T62" s="110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78"/>
      <c r="AY62" s="33"/>
      <c r="AZ62" s="33"/>
    </row>
    <row r="63" spans="1:84" s="40" customFormat="1" ht="11.25" customHeight="1" x14ac:dyDescent="0.2">
      <c r="A63" s="170" t="s">
        <v>48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2"/>
      <c r="T63" s="112"/>
      <c r="U63" s="113" t="s">
        <v>49</v>
      </c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4"/>
      <c r="AX63" s="115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</row>
    <row r="64" spans="1:84" s="40" customFormat="1" ht="14.1" customHeight="1" x14ac:dyDescent="0.25">
      <c r="A64" s="96"/>
      <c r="B64" s="66"/>
      <c r="C64" s="66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8"/>
      <c r="T64" s="116"/>
      <c r="U64" s="117"/>
      <c r="V64" s="117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1"/>
      <c r="AY64" s="33"/>
      <c r="AZ64" s="33"/>
    </row>
    <row r="65" spans="1:84" s="40" customFormat="1" ht="12" customHeight="1" thickBot="1" x14ac:dyDescent="0.3">
      <c r="A65" s="96"/>
      <c r="B65" s="66"/>
      <c r="C65" s="66"/>
      <c r="D65" s="66"/>
      <c r="E65" s="66"/>
      <c r="F65" s="66"/>
      <c r="G65" s="66"/>
      <c r="H65" s="66"/>
      <c r="I65" s="66"/>
      <c r="J65" s="90"/>
      <c r="K65" s="91"/>
      <c r="L65" s="43" t="s">
        <v>37</v>
      </c>
      <c r="M65" s="44" t="s">
        <v>38</v>
      </c>
      <c r="N65" s="66"/>
      <c r="O65" s="66"/>
      <c r="P65" s="66"/>
      <c r="Q65" s="66"/>
      <c r="R65" s="66"/>
      <c r="S65" s="99"/>
      <c r="T65" s="118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1"/>
      <c r="AY65" s="33"/>
      <c r="AZ65" s="33"/>
    </row>
    <row r="66" spans="1:84" s="40" customFormat="1" ht="12" customHeight="1" x14ac:dyDescent="0.25">
      <c r="A66" s="96"/>
      <c r="B66" s="66"/>
      <c r="C66" s="66"/>
      <c r="D66" s="100" t="s">
        <v>33</v>
      </c>
      <c r="E66" s="100"/>
      <c r="F66" s="100"/>
      <c r="G66" s="100"/>
      <c r="H66" s="100"/>
      <c r="I66" s="66"/>
      <c r="J66" s="48">
        <v>1</v>
      </c>
      <c r="K66" s="15" t="s">
        <v>17</v>
      </c>
      <c r="L66" s="49"/>
      <c r="M66" s="50">
        <v>12</v>
      </c>
      <c r="N66" s="66"/>
      <c r="O66" s="66"/>
      <c r="P66" s="66"/>
      <c r="Q66" s="66"/>
      <c r="R66" s="66"/>
      <c r="S66" s="99"/>
      <c r="T66" s="118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1"/>
      <c r="AY66" s="33"/>
      <c r="AZ66" s="33"/>
    </row>
    <row r="67" spans="1:84" s="40" customFormat="1" ht="12" customHeight="1" x14ac:dyDescent="0.25">
      <c r="A67" s="96"/>
      <c r="B67" s="66"/>
      <c r="C67" s="66"/>
      <c r="D67" s="101" t="s">
        <v>59</v>
      </c>
      <c r="E67" s="101"/>
      <c r="F67" s="101"/>
      <c r="G67" s="101"/>
      <c r="H67" s="101"/>
      <c r="I67" s="66"/>
      <c r="J67" s="17">
        <v>2</v>
      </c>
      <c r="K67" s="41" t="s">
        <v>12</v>
      </c>
      <c r="L67" s="42"/>
      <c r="M67" s="51">
        <v>10</v>
      </c>
      <c r="N67" s="66"/>
      <c r="O67" s="66"/>
      <c r="P67" s="66"/>
      <c r="Q67" s="66"/>
      <c r="R67" s="66"/>
      <c r="S67" s="99"/>
      <c r="T67" s="118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1"/>
      <c r="AY67" s="33"/>
      <c r="AZ67" s="33"/>
    </row>
    <row r="68" spans="1:84" s="40" customFormat="1" ht="12" customHeight="1" x14ac:dyDescent="0.25">
      <c r="A68" s="96"/>
      <c r="B68" s="66"/>
      <c r="C68" s="66"/>
      <c r="D68" s="100" t="s">
        <v>34</v>
      </c>
      <c r="E68" s="100"/>
      <c r="F68" s="100"/>
      <c r="G68" s="100"/>
      <c r="H68" s="100"/>
      <c r="I68" s="66"/>
      <c r="J68" s="17">
        <v>3</v>
      </c>
      <c r="K68" s="41" t="s">
        <v>12</v>
      </c>
      <c r="L68" s="42"/>
      <c r="M68" s="51">
        <v>7.5</v>
      </c>
      <c r="N68" s="66"/>
      <c r="O68" s="66"/>
      <c r="P68" s="66"/>
      <c r="Q68" s="66"/>
      <c r="R68" s="66"/>
      <c r="S68" s="99"/>
      <c r="T68" s="118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1"/>
      <c r="AY68" s="33"/>
      <c r="AZ68" s="33"/>
    </row>
    <row r="69" spans="1:84" s="40" customFormat="1" ht="12" customHeight="1" x14ac:dyDescent="0.25">
      <c r="A69" s="96"/>
      <c r="B69" s="66"/>
      <c r="C69" s="66"/>
      <c r="D69" s="100" t="s">
        <v>35</v>
      </c>
      <c r="E69" s="100"/>
      <c r="F69" s="100"/>
      <c r="G69" s="100"/>
      <c r="H69" s="100"/>
      <c r="I69" s="66"/>
      <c r="J69" s="17">
        <v>4</v>
      </c>
      <c r="K69" s="41" t="s">
        <v>14</v>
      </c>
      <c r="L69" s="42"/>
      <c r="M69" s="51">
        <v>7.6</v>
      </c>
      <c r="N69" s="66"/>
      <c r="O69" s="66"/>
      <c r="P69" s="66"/>
      <c r="Q69" s="66"/>
      <c r="R69" s="66"/>
      <c r="S69" s="99"/>
      <c r="T69" s="118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1"/>
      <c r="AY69" s="33"/>
      <c r="AZ69" s="33"/>
    </row>
    <row r="70" spans="1:84" s="40" customFormat="1" ht="12" customHeight="1" x14ac:dyDescent="0.25">
      <c r="A70" s="96"/>
      <c r="B70" s="66"/>
      <c r="C70" s="66"/>
      <c r="D70" s="100" t="s">
        <v>36</v>
      </c>
      <c r="E70" s="100"/>
      <c r="F70" s="100"/>
      <c r="G70" s="100"/>
      <c r="H70" s="100"/>
      <c r="I70" s="66"/>
      <c r="J70" s="17">
        <v>5</v>
      </c>
      <c r="K70" s="41" t="s">
        <v>16</v>
      </c>
      <c r="L70" s="42"/>
      <c r="M70" s="51">
        <v>7.67</v>
      </c>
      <c r="N70" s="66"/>
      <c r="O70" s="66"/>
      <c r="P70" s="66"/>
      <c r="Q70" s="66"/>
      <c r="R70" s="66"/>
      <c r="S70" s="99"/>
      <c r="T70" s="118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1"/>
      <c r="AY70" s="33"/>
      <c r="AZ70" s="33"/>
    </row>
    <row r="71" spans="1:84" s="40" customFormat="1" ht="12" customHeight="1" x14ac:dyDescent="0.25">
      <c r="A71" s="96"/>
      <c r="B71" s="66"/>
      <c r="C71" s="66"/>
      <c r="D71" s="101"/>
      <c r="E71" s="101"/>
      <c r="F71" s="101"/>
      <c r="G71" s="101"/>
      <c r="H71" s="101"/>
      <c r="I71" s="66"/>
      <c r="J71" s="45">
        <v>6</v>
      </c>
      <c r="K71" s="46" t="s">
        <v>13</v>
      </c>
      <c r="L71" s="47"/>
      <c r="M71" s="51"/>
      <c r="N71" s="66"/>
      <c r="O71" s="66"/>
      <c r="P71" s="66"/>
      <c r="Q71" s="66"/>
      <c r="R71" s="66"/>
      <c r="S71" s="99"/>
      <c r="T71" s="118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1"/>
      <c r="AY71" s="33"/>
      <c r="AZ71" s="33"/>
    </row>
    <row r="72" spans="1:84" s="40" customFormat="1" ht="12" customHeight="1" x14ac:dyDescent="0.25">
      <c r="A72" s="96"/>
      <c r="B72" s="66"/>
      <c r="C72" s="66"/>
      <c r="D72" s="101"/>
      <c r="E72" s="101"/>
      <c r="F72" s="101"/>
      <c r="G72" s="101"/>
      <c r="H72" s="101"/>
      <c r="I72" s="66"/>
      <c r="J72" s="45">
        <v>7</v>
      </c>
      <c r="K72" s="46" t="s">
        <v>15</v>
      </c>
      <c r="L72" s="47"/>
      <c r="M72" s="51"/>
      <c r="N72" s="66"/>
      <c r="O72" s="66"/>
      <c r="P72" s="66"/>
      <c r="Q72" s="66"/>
      <c r="R72" s="66"/>
      <c r="S72" s="99"/>
      <c r="T72" s="118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1"/>
      <c r="AY72" s="33"/>
      <c r="AZ72" s="33"/>
    </row>
    <row r="73" spans="1:84" s="40" customFormat="1" ht="12" customHeight="1" x14ac:dyDescent="0.25">
      <c r="A73" s="96"/>
      <c r="B73" s="66"/>
      <c r="C73" s="66"/>
      <c r="D73" s="100" t="s">
        <v>39</v>
      </c>
      <c r="E73" s="100"/>
      <c r="F73" s="100"/>
      <c r="G73" s="100"/>
      <c r="H73" s="100"/>
      <c r="I73" s="66"/>
      <c r="J73" s="17">
        <v>8</v>
      </c>
      <c r="K73" s="41" t="s">
        <v>17</v>
      </c>
      <c r="L73" s="42"/>
      <c r="M73" s="51">
        <v>0.08</v>
      </c>
      <c r="N73" s="66"/>
      <c r="O73" s="66"/>
      <c r="P73" s="66"/>
      <c r="Q73" s="66"/>
      <c r="R73" s="66"/>
      <c r="S73" s="99"/>
      <c r="T73" s="118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1"/>
      <c r="AY73" s="33"/>
      <c r="AZ73" s="33"/>
    </row>
    <row r="74" spans="1:84" s="40" customFormat="1" ht="12" customHeight="1" x14ac:dyDescent="0.25">
      <c r="A74" s="96"/>
      <c r="B74" s="66"/>
      <c r="C74" s="66"/>
      <c r="D74" s="100" t="s">
        <v>40</v>
      </c>
      <c r="E74" s="100"/>
      <c r="F74" s="100"/>
      <c r="G74" s="100"/>
      <c r="H74" s="100"/>
      <c r="I74" s="66"/>
      <c r="J74" s="17">
        <v>9</v>
      </c>
      <c r="K74" s="41" t="s">
        <v>12</v>
      </c>
      <c r="L74" s="42"/>
      <c r="M74" s="51">
        <v>0.17</v>
      </c>
      <c r="N74" s="66"/>
      <c r="O74" s="66"/>
      <c r="P74" s="66"/>
      <c r="Q74" s="66"/>
      <c r="R74" s="66"/>
      <c r="S74" s="99"/>
      <c r="T74" s="118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1"/>
      <c r="AY74" s="33"/>
      <c r="AZ74" s="33"/>
    </row>
    <row r="75" spans="1:84" s="40" customFormat="1" ht="12" customHeight="1" x14ac:dyDescent="0.25">
      <c r="A75" s="96"/>
      <c r="B75" s="66"/>
      <c r="C75" s="66"/>
      <c r="D75" s="100" t="s">
        <v>41</v>
      </c>
      <c r="E75" s="100"/>
      <c r="F75" s="100"/>
      <c r="G75" s="100"/>
      <c r="H75" s="100"/>
      <c r="I75" s="66"/>
      <c r="J75" s="17">
        <v>10</v>
      </c>
      <c r="K75" s="41" t="s">
        <v>12</v>
      </c>
      <c r="L75" s="42"/>
      <c r="M75" s="51">
        <v>0.25</v>
      </c>
      <c r="N75" s="66"/>
      <c r="O75" s="66"/>
      <c r="P75" s="66"/>
      <c r="Q75" s="66"/>
      <c r="R75" s="66"/>
      <c r="S75" s="99"/>
      <c r="T75" s="118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1"/>
      <c r="AY75" s="33"/>
      <c r="AZ75" s="33"/>
    </row>
    <row r="76" spans="1:84" ht="12" customHeight="1" x14ac:dyDescent="0.25">
      <c r="A76" s="96"/>
      <c r="B76" s="66"/>
      <c r="C76" s="66"/>
      <c r="D76" s="100" t="s">
        <v>42</v>
      </c>
      <c r="E76" s="100"/>
      <c r="F76" s="100"/>
      <c r="G76" s="100"/>
      <c r="H76" s="100"/>
      <c r="I76" s="66"/>
      <c r="J76" s="17">
        <v>11</v>
      </c>
      <c r="K76" s="41" t="s">
        <v>14</v>
      </c>
      <c r="L76" s="42"/>
      <c r="M76" s="51">
        <v>0.33</v>
      </c>
      <c r="N76" s="66"/>
      <c r="O76" s="66"/>
      <c r="P76" s="66"/>
      <c r="Q76" s="66"/>
      <c r="R76" s="66"/>
      <c r="S76" s="99"/>
      <c r="T76" s="118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119"/>
      <c r="AY76" s="14"/>
      <c r="AZ76" s="14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" customHeight="1" x14ac:dyDescent="0.25">
      <c r="A77" s="96"/>
      <c r="B77" s="66"/>
      <c r="C77" s="66"/>
      <c r="D77" s="100" t="s">
        <v>43</v>
      </c>
      <c r="E77" s="100"/>
      <c r="F77" s="100"/>
      <c r="G77" s="100"/>
      <c r="H77" s="100"/>
      <c r="I77" s="66"/>
      <c r="J77" s="17">
        <v>12</v>
      </c>
      <c r="K77" s="41" t="s">
        <v>16</v>
      </c>
      <c r="L77" s="42"/>
      <c r="M77" s="51">
        <v>0.42</v>
      </c>
      <c r="N77" s="66"/>
      <c r="O77" s="66"/>
      <c r="P77" s="66"/>
      <c r="Q77" s="66"/>
      <c r="R77" s="66"/>
      <c r="S77" s="99"/>
      <c r="T77" s="118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119"/>
      <c r="AY77" s="14"/>
      <c r="AZ77" s="14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12" customHeight="1" x14ac:dyDescent="0.25">
      <c r="A78" s="96"/>
      <c r="B78" s="66"/>
      <c r="C78" s="66"/>
      <c r="D78" s="100" t="s">
        <v>44</v>
      </c>
      <c r="E78" s="100"/>
      <c r="F78" s="100"/>
      <c r="G78" s="100"/>
      <c r="H78" s="100"/>
      <c r="I78" s="66"/>
      <c r="J78" s="45">
        <v>13</v>
      </c>
      <c r="K78" s="46" t="s">
        <v>13</v>
      </c>
      <c r="L78" s="47"/>
      <c r="M78" s="51">
        <v>0.5</v>
      </c>
      <c r="N78" s="66"/>
      <c r="O78" s="66"/>
      <c r="P78" s="66"/>
      <c r="Q78" s="66"/>
      <c r="R78" s="66"/>
      <c r="S78" s="99"/>
      <c r="T78" s="118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119"/>
      <c r="AY78" s="14"/>
      <c r="AZ78" s="14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</row>
    <row r="79" spans="1:84" ht="12" customHeight="1" x14ac:dyDescent="0.25">
      <c r="A79" s="96"/>
      <c r="B79" s="66"/>
      <c r="C79" s="66"/>
      <c r="D79" s="101"/>
      <c r="E79" s="101"/>
      <c r="F79" s="101"/>
      <c r="G79" s="101"/>
      <c r="H79" s="101"/>
      <c r="I79" s="66"/>
      <c r="J79" s="45">
        <v>14</v>
      </c>
      <c r="K79" s="46" t="s">
        <v>15</v>
      </c>
      <c r="L79" s="47"/>
      <c r="M79" s="51"/>
      <c r="N79" s="66"/>
      <c r="O79" s="66"/>
      <c r="P79" s="66"/>
      <c r="Q79" s="66"/>
      <c r="R79" s="66"/>
      <c r="S79" s="99"/>
      <c r="T79" s="118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119"/>
      <c r="AY79" s="14"/>
      <c r="AZ79" s="14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</row>
    <row r="80" spans="1:84" ht="12" customHeight="1" x14ac:dyDescent="0.25">
      <c r="A80" s="102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4"/>
      <c r="T80" s="120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19"/>
      <c r="AY80" s="14"/>
      <c r="AZ80" s="14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21" customHeight="1" x14ac:dyDescent="0.25">
      <c r="A81" s="102"/>
      <c r="B81" s="103"/>
      <c r="C81" s="103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6"/>
      <c r="T81" s="122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1"/>
      <c r="AT81" s="121"/>
      <c r="AU81" s="121"/>
      <c r="AV81" s="121"/>
      <c r="AW81" s="121"/>
      <c r="AX81" s="124"/>
      <c r="AY81" s="14"/>
      <c r="AZ81" s="14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21" customHeight="1" x14ac:dyDescent="0.25">
      <c r="A82" s="102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4"/>
      <c r="T82" s="120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4"/>
      <c r="AY82" s="14"/>
      <c r="AZ82" s="14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21" customHeight="1" thickBot="1" x14ac:dyDescent="0.3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9"/>
      <c r="T83" s="125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7"/>
      <c r="AY83" s="14"/>
      <c r="AZ83" s="14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s="12" customFormat="1" ht="21" customHeight="1" x14ac:dyDescent="0.25">
      <c r="A84" s="56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3"/>
      <c r="AY84" s="14"/>
      <c r="AZ84" s="14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</row>
    <row r="85" spans="1:84" ht="21" customHeight="1" x14ac:dyDescent="0.25">
      <c r="A85" s="56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3"/>
      <c r="AY85" s="14"/>
      <c r="AZ85" s="14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21" customHeight="1" x14ac:dyDescent="0.25">
      <c r="A86" s="56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3"/>
      <c r="AY86" s="14"/>
      <c r="AZ86" s="14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21" customHeight="1" x14ac:dyDescent="0.25">
      <c r="A87" s="56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3"/>
      <c r="AY87" s="14"/>
      <c r="AZ87" s="14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21" customHeight="1" x14ac:dyDescent="0.25">
      <c r="A88" s="56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63"/>
      <c r="AY88" s="14"/>
      <c r="AZ88" s="14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34.5" customHeight="1" x14ac:dyDescent="0.25">
      <c r="A89" s="56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34"/>
      <c r="AY89" s="14"/>
      <c r="AZ89" s="14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8" customHeight="1" x14ac:dyDescent="0.25">
      <c r="A90" s="56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34"/>
      <c r="AY90" s="14"/>
      <c r="AZ90" s="14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8" customHeight="1" x14ac:dyDescent="0.25">
      <c r="A91" s="3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14"/>
      <c r="AZ91" s="14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8" customHeight="1" x14ac:dyDescent="0.25">
      <c r="A92" s="3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14"/>
      <c r="AZ92" s="14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18" customHeight="1" x14ac:dyDescent="0.25">
      <c r="A93" s="32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14"/>
      <c r="AY93" s="14"/>
      <c r="AZ93" s="14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</row>
    <row r="94" spans="1:84" ht="18" customHeight="1" x14ac:dyDescent="0.25">
      <c r="A94" s="32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</row>
    <row r="95" spans="1:84" ht="12" customHeight="1" x14ac:dyDescent="0.25">
      <c r="A95" s="32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" customHeight="1" x14ac:dyDescent="0.25">
      <c r="A96" s="32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12" customHeight="1" x14ac:dyDescent="0.25">
      <c r="A97" s="32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</row>
    <row r="98" spans="1:84" ht="12" customHeight="1" x14ac:dyDescent="0.25">
      <c r="A98" s="32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</row>
    <row r="99" spans="1:84" ht="12" customHeight="1" x14ac:dyDescent="0.25">
      <c r="A99" s="32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" customHeight="1" x14ac:dyDescent="0.25">
      <c r="A100" s="32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12" customHeight="1" x14ac:dyDescent="0.25">
      <c r="A101" s="32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</row>
    <row r="102" spans="1:84" ht="12" customHeight="1" x14ac:dyDescent="0.25">
      <c r="A102" s="32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</row>
    <row r="103" spans="1:84" ht="12" customHeight="1" x14ac:dyDescent="0.25">
      <c r="A103" s="32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" customHeight="1" x14ac:dyDescent="0.25">
      <c r="A104" s="32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12" customHeight="1" x14ac:dyDescent="0.25">
      <c r="A105" s="32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ht="12" customHeight="1" x14ac:dyDescent="0.25">
      <c r="A106" s="32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</row>
    <row r="107" spans="1:84" ht="12" customHeight="1" x14ac:dyDescent="0.25">
      <c r="A107" s="32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</row>
    <row r="108" spans="1:84" ht="12" customHeight="1" x14ac:dyDescent="0.25">
      <c r="A108" s="32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" customHeight="1" x14ac:dyDescent="0.25">
      <c r="A109" s="32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12" customHeight="1" x14ac:dyDescent="0.25">
      <c r="A110" s="3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ht="12" customHeight="1" x14ac:dyDescent="0.25">
      <c r="A111" s="32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</row>
    <row r="112" spans="1:84" ht="12" customHeight="1" x14ac:dyDescent="0.25">
      <c r="A112" s="32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</row>
    <row r="113" spans="1:84" ht="12" customHeight="1" x14ac:dyDescent="0.25">
      <c r="A113" s="3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" customHeight="1" x14ac:dyDescent="0.25">
      <c r="A114" s="32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12" customHeight="1" x14ac:dyDescent="0.25">
      <c r="A115" s="32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ht="12" customHeight="1" x14ac:dyDescent="0.25">
      <c r="A116" s="32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ht="12" customHeight="1" x14ac:dyDescent="0.25">
      <c r="A117" s="3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" customHeight="1" x14ac:dyDescent="0.25">
      <c r="A118" s="3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" customHeight="1" x14ac:dyDescent="0.25">
      <c r="A119" s="32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12" customHeight="1" x14ac:dyDescent="0.25">
      <c r="A120" s="32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</row>
    <row r="121" spans="1:84" ht="12" customHeight="1" x14ac:dyDescent="0.25">
      <c r="A121" s="32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</row>
    <row r="122" spans="1:84" ht="12" customHeight="1" x14ac:dyDescent="0.25">
      <c r="A122" s="32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</row>
    <row r="123" spans="1:84" ht="12" customHeight="1" x14ac:dyDescent="0.25">
      <c r="A123" s="32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</row>
    <row r="124" spans="1:84" ht="12" customHeight="1" x14ac:dyDescent="0.25">
      <c r="A124" s="32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</row>
    <row r="125" spans="1:84" ht="12" customHeight="1" x14ac:dyDescent="0.25">
      <c r="A125" s="3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</row>
    <row r="126" spans="1:84" ht="12" customHeight="1" x14ac:dyDescent="0.25">
      <c r="A126" s="32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</row>
    <row r="127" spans="1:84" ht="12" customHeight="1" x14ac:dyDescent="0.25">
      <c r="A127" s="3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</row>
    <row r="128" spans="1:84" ht="12" customHeight="1" x14ac:dyDescent="0.25">
      <c r="A128" s="32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</row>
    <row r="129" spans="1:52" ht="12" customHeight="1" x14ac:dyDescent="0.25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</row>
    <row r="130" spans="1:52" ht="12" customHeight="1" x14ac:dyDescent="0.2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</row>
    <row r="131" spans="1:52" ht="12" customHeight="1" x14ac:dyDescent="0.25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</row>
    <row r="132" spans="1:52" ht="12" customHeight="1" x14ac:dyDescent="0.25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</row>
    <row r="133" spans="1:52" ht="12" customHeight="1" x14ac:dyDescent="0.2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</row>
    <row r="134" spans="1:52" ht="12" customHeight="1" x14ac:dyDescent="0.25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</row>
    <row r="135" spans="1:52" ht="12" customHeight="1" x14ac:dyDescent="0.25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</row>
    <row r="136" spans="1:52" ht="12" customHeight="1" x14ac:dyDescent="0.25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</row>
    <row r="137" spans="1:52" ht="12" customHeight="1" x14ac:dyDescent="0.25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</row>
    <row r="138" spans="1:52" ht="12" customHeight="1" x14ac:dyDescent="0.2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</row>
    <row r="139" spans="1:52" ht="12" customHeight="1" x14ac:dyDescent="0.25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</row>
    <row r="140" spans="1:52" ht="12" customHeight="1" x14ac:dyDescent="0.2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</row>
    <row r="141" spans="1:52" ht="12" customHeight="1" x14ac:dyDescent="0.2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</row>
    <row r="142" spans="1:52" ht="12" customHeight="1" x14ac:dyDescent="0.2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</row>
    <row r="143" spans="1:52" ht="12" customHeight="1" x14ac:dyDescent="0.25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</row>
    <row r="144" spans="1:52" ht="12" customHeight="1" x14ac:dyDescent="0.25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</row>
    <row r="145" spans="1:52" ht="12" customHeight="1" x14ac:dyDescent="0.25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</row>
    <row r="146" spans="1:52" ht="12" customHeight="1" x14ac:dyDescent="0.2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</row>
    <row r="147" spans="1:52" ht="12" customHeight="1" x14ac:dyDescent="0.25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</row>
    <row r="148" spans="1:52" ht="12" customHeight="1" x14ac:dyDescent="0.25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</row>
    <row r="149" spans="1:52" ht="12" customHeight="1" x14ac:dyDescent="0.25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</row>
    <row r="150" spans="1:52" ht="12" customHeight="1" x14ac:dyDescent="0.25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</row>
    <row r="151" spans="1:52" ht="12" customHeight="1" x14ac:dyDescent="0.2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</row>
    <row r="152" spans="1:52" ht="12" customHeight="1" x14ac:dyDescent="0.25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</row>
    <row r="153" spans="1:52" ht="12" customHeight="1" x14ac:dyDescent="0.25">
      <c r="A153" s="35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</row>
    <row r="154" spans="1:52" ht="12" customHeight="1" x14ac:dyDescent="0.25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</row>
    <row r="155" spans="1:52" ht="12" customHeight="1" x14ac:dyDescent="0.25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</row>
    <row r="156" spans="1:52" ht="12" customHeight="1" x14ac:dyDescent="0.25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</row>
    <row r="157" spans="1:52" ht="12" customHeight="1" x14ac:dyDescent="0.25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</row>
    <row r="158" spans="1:52" ht="12" customHeight="1" x14ac:dyDescent="0.25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</row>
    <row r="159" spans="1:52" ht="12" customHeight="1" x14ac:dyDescent="0.2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</row>
    <row r="160" spans="1:52" ht="12" customHeight="1" x14ac:dyDescent="0.25">
      <c r="A160" s="35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</row>
    <row r="161" spans="1:52" ht="12" customHeight="1" x14ac:dyDescent="0.25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</row>
    <row r="162" spans="1:52" ht="12" customHeight="1" x14ac:dyDescent="0.25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</row>
    <row r="163" spans="1:52" ht="12" customHeight="1" x14ac:dyDescent="0.25">
      <c r="A163" s="35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</row>
    <row r="164" spans="1:52" ht="12" customHeight="1" x14ac:dyDescent="0.25">
      <c r="A164" s="35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</row>
    <row r="165" spans="1:52" ht="12" customHeight="1" x14ac:dyDescent="0.25">
      <c r="A165" s="35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</row>
    <row r="166" spans="1:52" ht="12" customHeight="1" x14ac:dyDescent="0.25">
      <c r="A166" s="35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</row>
    <row r="167" spans="1:52" ht="12" customHeight="1" x14ac:dyDescent="0.25">
      <c r="A167" s="35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</row>
    <row r="168" spans="1:52" ht="12" customHeight="1" x14ac:dyDescent="0.25">
      <c r="A168" s="35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</row>
    <row r="169" spans="1:52" ht="12" customHeight="1" x14ac:dyDescent="0.25">
      <c r="A169" s="35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</row>
    <row r="170" spans="1:52" ht="12" customHeight="1" x14ac:dyDescent="0.25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</row>
    <row r="171" spans="1:52" ht="12" customHeight="1" x14ac:dyDescent="0.25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</row>
    <row r="172" spans="1:52" ht="12" customHeight="1" x14ac:dyDescent="0.25">
      <c r="A172" s="35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</row>
    <row r="173" spans="1:52" ht="12" customHeight="1" x14ac:dyDescent="0.25">
      <c r="A173" s="35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</row>
    <row r="174" spans="1:52" ht="12" customHeight="1" x14ac:dyDescent="0.25">
      <c r="A174" s="35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</row>
    <row r="175" spans="1:52" ht="12" customHeight="1" x14ac:dyDescent="0.25">
      <c r="A175" s="35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</row>
    <row r="176" spans="1:52" ht="12" customHeight="1" x14ac:dyDescent="0.25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</row>
    <row r="177" spans="1:52" ht="12" customHeight="1" x14ac:dyDescent="0.25">
      <c r="A177" s="35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</row>
    <row r="178" spans="1:52" ht="12" customHeight="1" x14ac:dyDescent="0.25">
      <c r="A178" s="35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</row>
    <row r="179" spans="1:52" ht="12" customHeight="1" x14ac:dyDescent="0.25">
      <c r="A179" s="35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</row>
    <row r="180" spans="1:52" ht="12" customHeight="1" x14ac:dyDescent="0.25">
      <c r="A180" s="35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</row>
    <row r="181" spans="1:52" ht="12" customHeight="1" x14ac:dyDescent="0.25">
      <c r="A181" s="35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</row>
    <row r="182" spans="1:52" ht="12" customHeight="1" x14ac:dyDescent="0.25">
      <c r="A182" s="35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</row>
    <row r="183" spans="1:52" ht="12" customHeight="1" x14ac:dyDescent="0.25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</row>
    <row r="184" spans="1:52" ht="12" customHeight="1" x14ac:dyDescent="0.25">
      <c r="A184" s="35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</row>
    <row r="185" spans="1:52" ht="12" customHeight="1" x14ac:dyDescent="0.25">
      <c r="A185" s="35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</row>
    <row r="186" spans="1:52" ht="12" customHeight="1" x14ac:dyDescent="0.25">
      <c r="A186" s="35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</row>
    <row r="187" spans="1:52" ht="12" customHeight="1" x14ac:dyDescent="0.25">
      <c r="A187" s="35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</row>
    <row r="188" spans="1:52" ht="12" customHeight="1" x14ac:dyDescent="0.25">
      <c r="A188" s="35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</row>
    <row r="189" spans="1:52" ht="12" customHeight="1" x14ac:dyDescent="0.25">
      <c r="A189" s="35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</row>
    <row r="190" spans="1:52" ht="12" customHeight="1" x14ac:dyDescent="0.25">
      <c r="A190" s="35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</row>
    <row r="191" spans="1:52" ht="12" customHeight="1" x14ac:dyDescent="0.25">
      <c r="A191" s="35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</row>
    <row r="192" spans="1:52" ht="12" customHeight="1" x14ac:dyDescent="0.25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</row>
    <row r="193" spans="1:52" ht="12" customHeight="1" x14ac:dyDescent="0.25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</row>
    <row r="194" spans="1:52" ht="12" customHeight="1" x14ac:dyDescent="0.25">
      <c r="A194" s="35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</row>
    <row r="195" spans="1:52" ht="12" customHeight="1" x14ac:dyDescent="0.25">
      <c r="A195" s="35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</row>
    <row r="196" spans="1:52" ht="12" customHeight="1" x14ac:dyDescent="0.25">
      <c r="A196" s="35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</row>
    <row r="197" spans="1:52" ht="12" customHeight="1" x14ac:dyDescent="0.25">
      <c r="A197" s="35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</row>
    <row r="198" spans="1:52" ht="12" customHeight="1" x14ac:dyDescent="0.25">
      <c r="A198" s="35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</row>
    <row r="199" spans="1:52" ht="12" customHeight="1" x14ac:dyDescent="0.25">
      <c r="A199" s="35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</row>
    <row r="200" spans="1:52" ht="12" customHeight="1" x14ac:dyDescent="0.25">
      <c r="A200" s="35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</row>
    <row r="201" spans="1:52" ht="12" customHeight="1" x14ac:dyDescent="0.25">
      <c r="A201" s="35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</row>
    <row r="202" spans="1:52" ht="12" customHeight="1" x14ac:dyDescent="0.25">
      <c r="A202" s="35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</row>
    <row r="203" spans="1:52" ht="12" customHeight="1" x14ac:dyDescent="0.25">
      <c r="A203" s="35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</row>
    <row r="204" spans="1:52" ht="12" customHeight="1" x14ac:dyDescent="0.25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</row>
    <row r="205" spans="1:52" ht="12" customHeight="1" x14ac:dyDescent="0.25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</row>
    <row r="206" spans="1:52" ht="12" customHeight="1" x14ac:dyDescent="0.25">
      <c r="A206" s="35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</row>
    <row r="207" spans="1:52" ht="12" customHeight="1" x14ac:dyDescent="0.25">
      <c r="A207" s="35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</row>
    <row r="208" spans="1:52" ht="12" customHeight="1" x14ac:dyDescent="0.25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</row>
    <row r="209" spans="1:52" ht="12" customHeight="1" x14ac:dyDescent="0.25">
      <c r="A209" s="35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</row>
    <row r="210" spans="1:52" ht="12" customHeight="1" x14ac:dyDescent="0.2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</row>
    <row r="211" spans="1:52" ht="12" customHeight="1" x14ac:dyDescent="0.25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</row>
    <row r="212" spans="1:52" ht="12" customHeight="1" x14ac:dyDescent="0.25">
      <c r="A212" s="35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</row>
    <row r="213" spans="1:52" ht="12" customHeight="1" x14ac:dyDescent="0.25">
      <c r="A213" s="35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</row>
    <row r="214" spans="1:52" ht="12" customHeight="1" x14ac:dyDescent="0.25">
      <c r="A214" s="35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</row>
    <row r="215" spans="1:52" ht="12" customHeight="1" x14ac:dyDescent="0.25">
      <c r="A215" s="35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</row>
    <row r="216" spans="1:52" ht="12" customHeight="1" x14ac:dyDescent="0.25">
      <c r="A216" s="35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</row>
    <row r="217" spans="1:52" ht="12" customHeight="1" x14ac:dyDescent="0.25">
      <c r="A217" s="35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</row>
    <row r="218" spans="1:52" ht="12" customHeight="1" x14ac:dyDescent="0.25">
      <c r="A218" s="35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</row>
    <row r="219" spans="1:52" ht="12" customHeight="1" x14ac:dyDescent="0.25">
      <c r="A219" s="35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</row>
    <row r="220" spans="1:52" ht="12" customHeight="1" x14ac:dyDescent="0.25">
      <c r="A220" s="35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</row>
    <row r="221" spans="1:52" ht="12" customHeight="1" x14ac:dyDescent="0.25">
      <c r="A221" s="35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</row>
    <row r="222" spans="1:52" ht="12" customHeight="1" x14ac:dyDescent="0.25">
      <c r="A222" s="35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</row>
    <row r="223" spans="1:52" ht="12" customHeight="1" x14ac:dyDescent="0.25">
      <c r="A223" s="35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</row>
    <row r="224" spans="1:52" ht="12" customHeight="1" x14ac:dyDescent="0.25">
      <c r="A224" s="35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</row>
    <row r="225" spans="1:52" ht="12" customHeight="1" x14ac:dyDescent="0.25">
      <c r="A225" s="35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</row>
    <row r="226" spans="1:52" ht="12" customHeight="1" x14ac:dyDescent="0.25"/>
    <row r="227" spans="1:52" ht="12" customHeight="1" x14ac:dyDescent="0.25"/>
    <row r="228" spans="1:52" ht="12" customHeight="1" x14ac:dyDescent="0.25"/>
    <row r="229" spans="1:52" ht="12" customHeight="1" x14ac:dyDescent="0.25"/>
    <row r="230" spans="1:52" ht="12" customHeight="1" x14ac:dyDescent="0.25"/>
    <row r="231" spans="1:52" ht="12" customHeight="1" x14ac:dyDescent="0.25"/>
    <row r="232" spans="1:52" ht="12" customHeight="1" x14ac:dyDescent="0.25"/>
    <row r="233" spans="1:52" ht="12" customHeight="1" x14ac:dyDescent="0.25"/>
    <row r="234" spans="1:52" ht="12" customHeight="1" x14ac:dyDescent="0.25"/>
    <row r="235" spans="1:52" ht="12" customHeight="1" x14ac:dyDescent="0.25"/>
    <row r="236" spans="1:52" ht="12" customHeight="1" x14ac:dyDescent="0.25"/>
    <row r="237" spans="1:52" ht="12" customHeight="1" x14ac:dyDescent="0.25"/>
    <row r="238" spans="1:52" ht="12" customHeight="1" x14ac:dyDescent="0.25"/>
    <row r="239" spans="1:52" ht="12" customHeight="1" x14ac:dyDescent="0.25"/>
    <row r="240" spans="1:52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3.5" customHeight="1" x14ac:dyDescent="0.25"/>
  </sheetData>
  <sheetProtection algorithmName="SHA-512" hashValue="XQFKKvzTQBtf0FEDD1nBYUwxMgR3SFJvz/aVeZWRlLsbUL2uQGSU+1vgLCokdviZgKPrnbbHffSk3NIEbzYmnQ==" saltValue="Y4VsfmkxPCtJlo2qmZLCYA==" spinCount="100000" sheet="1" objects="1" scenarios="1"/>
  <customSheetViews>
    <customSheetView guid="{79E5A8AE-E245-48D8-916D-7610747B34EA}" scale="115" showPageBreaks="1" topLeftCell="A6">
      <selection activeCell="B2" sqref="B2:AX44"/>
      <pageMargins left="0" right="0" top="0" bottom="0" header="0.31496062992125984" footer="0.31496062992125984"/>
      <pageSetup paperSize="9" orientation="landscape" verticalDpi="0" r:id="rId1"/>
    </customSheetView>
  </customSheetViews>
  <mergeCells count="227">
    <mergeCell ref="AT52:AW52"/>
    <mergeCell ref="AP5:AS5"/>
    <mergeCell ref="AT5:AW5"/>
    <mergeCell ref="AD5:AG5"/>
    <mergeCell ref="AH5:AK5"/>
    <mergeCell ref="AL5:AO5"/>
    <mergeCell ref="B39:C39"/>
    <mergeCell ref="D39:E39"/>
    <mergeCell ref="B6:C6"/>
    <mergeCell ref="F6:G6"/>
    <mergeCell ref="J6:K6"/>
    <mergeCell ref="N6:O6"/>
    <mergeCell ref="R6:S6"/>
    <mergeCell ref="V6:W6"/>
    <mergeCell ref="Z6:AA6"/>
    <mergeCell ref="N3:S3"/>
    <mergeCell ref="T3:Y3"/>
    <mergeCell ref="K1:AW1"/>
    <mergeCell ref="N46:O46"/>
    <mergeCell ref="P46:Q46"/>
    <mergeCell ref="AL57:AN57"/>
    <mergeCell ref="AP57:AR57"/>
    <mergeCell ref="AT57:AV57"/>
    <mergeCell ref="AD6:AE6"/>
    <mergeCell ref="AH6:AI6"/>
    <mergeCell ref="AL6:AM6"/>
    <mergeCell ref="AP6:AQ6"/>
    <mergeCell ref="AT6:AU6"/>
    <mergeCell ref="AD57:AF57"/>
    <mergeCell ref="AH57:AJ57"/>
    <mergeCell ref="AP39:AQ39"/>
    <mergeCell ref="AR39:AS39"/>
    <mergeCell ref="AT39:AU39"/>
    <mergeCell ref="AV39:AW39"/>
    <mergeCell ref="AD39:AE39"/>
    <mergeCell ref="AF39:AG39"/>
    <mergeCell ref="AH39:AI39"/>
    <mergeCell ref="AJ39:AK39"/>
    <mergeCell ref="AL39:AM39"/>
    <mergeCell ref="AN39:AO39"/>
    <mergeCell ref="AF40:AG40"/>
    <mergeCell ref="AJ40:AK40"/>
    <mergeCell ref="AN40:AO40"/>
    <mergeCell ref="AR40:AS40"/>
    <mergeCell ref="F57:H57"/>
    <mergeCell ref="B57:D57"/>
    <mergeCell ref="J57:L57"/>
    <mergeCell ref="N57:P57"/>
    <mergeCell ref="R57:T57"/>
    <mergeCell ref="V57:X57"/>
    <mergeCell ref="Z57:AB57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Z39:AA39"/>
    <mergeCell ref="AB39:AC39"/>
    <mergeCell ref="B41:C41"/>
    <mergeCell ref="B42:C42"/>
    <mergeCell ref="D42:E42"/>
    <mergeCell ref="F42:G42"/>
    <mergeCell ref="X39:Y39"/>
    <mergeCell ref="AB40:AC40"/>
    <mergeCell ref="B5:E5"/>
    <mergeCell ref="F5:I5"/>
    <mergeCell ref="J5:M5"/>
    <mergeCell ref="N5:Q5"/>
    <mergeCell ref="R5:U5"/>
    <mergeCell ref="V5:Y5"/>
    <mergeCell ref="Z5:AC5"/>
    <mergeCell ref="B4:AW4"/>
    <mergeCell ref="B2:J2"/>
    <mergeCell ref="AV40:AW40"/>
    <mergeCell ref="D40:E40"/>
    <mergeCell ref="H40:I40"/>
    <mergeCell ref="L40:M40"/>
    <mergeCell ref="P40:Q40"/>
    <mergeCell ref="T40:U40"/>
    <mergeCell ref="X40:Y40"/>
    <mergeCell ref="N41:O41"/>
    <mergeCell ref="P41:Q41"/>
    <mergeCell ref="R41:S41"/>
    <mergeCell ref="T41:U41"/>
    <mergeCell ref="V41:W41"/>
    <mergeCell ref="X41:Y41"/>
    <mergeCell ref="D41:E41"/>
    <mergeCell ref="F41:G41"/>
    <mergeCell ref="H41:I41"/>
    <mergeCell ref="J41:K41"/>
    <mergeCell ref="L41:M41"/>
    <mergeCell ref="AL41:AM41"/>
    <mergeCell ref="AN41:AO41"/>
    <mergeCell ref="AP41:AQ41"/>
    <mergeCell ref="AR41:AS41"/>
    <mergeCell ref="AT41:AU41"/>
    <mergeCell ref="AV41:AW41"/>
    <mergeCell ref="Z41:AA41"/>
    <mergeCell ref="AB41:AC41"/>
    <mergeCell ref="AD41:AE41"/>
    <mergeCell ref="AF41:AG41"/>
    <mergeCell ref="AH41:AI41"/>
    <mergeCell ref="AJ41:AK41"/>
    <mergeCell ref="N42:O42"/>
    <mergeCell ref="P42:Q42"/>
    <mergeCell ref="R42:S42"/>
    <mergeCell ref="T42:U42"/>
    <mergeCell ref="V42:W42"/>
    <mergeCell ref="X42:Y42"/>
    <mergeCell ref="AP42:AQ42"/>
    <mergeCell ref="AR42:AS42"/>
    <mergeCell ref="AT42:AU42"/>
    <mergeCell ref="AV42:AW42"/>
    <mergeCell ref="Z42:AA42"/>
    <mergeCell ref="AB42:AC42"/>
    <mergeCell ref="AD42:AE42"/>
    <mergeCell ref="AF42:AG42"/>
    <mergeCell ref="AH42:AI42"/>
    <mergeCell ref="AJ42:AK42"/>
    <mergeCell ref="AF43:AG43"/>
    <mergeCell ref="AH43:AI43"/>
    <mergeCell ref="AJ43:AK43"/>
    <mergeCell ref="AL43:AM43"/>
    <mergeCell ref="AN43:AO43"/>
    <mergeCell ref="AL42:AM42"/>
    <mergeCell ref="AN42:AO42"/>
    <mergeCell ref="H42:I42"/>
    <mergeCell ref="J42:K42"/>
    <mergeCell ref="L42:M42"/>
    <mergeCell ref="X43:Y43"/>
    <mergeCell ref="B43:C43"/>
    <mergeCell ref="D43:E43"/>
    <mergeCell ref="F43:G43"/>
    <mergeCell ref="H43:I43"/>
    <mergeCell ref="J43:K43"/>
    <mergeCell ref="L43:M43"/>
    <mergeCell ref="AB43:AC43"/>
    <mergeCell ref="AD43:AE43"/>
    <mergeCell ref="F44:G44"/>
    <mergeCell ref="H44:I44"/>
    <mergeCell ref="J44:K44"/>
    <mergeCell ref="L44:M44"/>
    <mergeCell ref="N43:O43"/>
    <mergeCell ref="P43:Q43"/>
    <mergeCell ref="R43:S43"/>
    <mergeCell ref="T43:U43"/>
    <mergeCell ref="V43:W43"/>
    <mergeCell ref="V50:Y50"/>
    <mergeCell ref="Z50:AC50"/>
    <mergeCell ref="AL44:AM44"/>
    <mergeCell ref="AN44:AO44"/>
    <mergeCell ref="AP44:AQ44"/>
    <mergeCell ref="AR44:AS44"/>
    <mergeCell ref="AT44:AU44"/>
    <mergeCell ref="AV44:AW44"/>
    <mergeCell ref="Z44:AA44"/>
    <mergeCell ref="AB44:AC44"/>
    <mergeCell ref="AD44:AE44"/>
    <mergeCell ref="AF44:AG44"/>
    <mergeCell ref="AH44:AI44"/>
    <mergeCell ref="AJ44:AK44"/>
    <mergeCell ref="AL50:AO50"/>
    <mergeCell ref="AP50:AS50"/>
    <mergeCell ref="AT50:AW50"/>
    <mergeCell ref="AT46:AU46"/>
    <mergeCell ref="AV46:AW46"/>
    <mergeCell ref="V45:AC45"/>
    <mergeCell ref="V46:Y46"/>
    <mergeCell ref="Z46:AC46"/>
    <mergeCell ref="B44:C44"/>
    <mergeCell ref="D44:E44"/>
    <mergeCell ref="B55:M55"/>
    <mergeCell ref="B48:M48"/>
    <mergeCell ref="B50:E50"/>
    <mergeCell ref="F50:I50"/>
    <mergeCell ref="J50:M50"/>
    <mergeCell ref="N50:Q50"/>
    <mergeCell ref="R50:U50"/>
    <mergeCell ref="D1:J1"/>
    <mergeCell ref="AD52:AS52"/>
    <mergeCell ref="N52:Q52"/>
    <mergeCell ref="B52:M52"/>
    <mergeCell ref="Z2:AG2"/>
    <mergeCell ref="Z3:AG3"/>
    <mergeCell ref="AH2:AO2"/>
    <mergeCell ref="AH3:AO3"/>
    <mergeCell ref="AP2:AW2"/>
    <mergeCell ref="AP3:AW3"/>
    <mergeCell ref="K2:M2"/>
    <mergeCell ref="AE38:AF38"/>
    <mergeCell ref="AI38:AJ38"/>
    <mergeCell ref="AM38:AN38"/>
    <mergeCell ref="AQ38:AR38"/>
    <mergeCell ref="AU38:AV38"/>
    <mergeCell ref="AP43:AQ43"/>
    <mergeCell ref="AR43:AS43"/>
    <mergeCell ref="AT43:AU43"/>
    <mergeCell ref="AV43:AW43"/>
    <mergeCell ref="Z43:AA43"/>
    <mergeCell ref="AD50:AG50"/>
    <mergeCell ref="AH50:AK50"/>
    <mergeCell ref="S52:U52"/>
    <mergeCell ref="A63:S63"/>
    <mergeCell ref="B3:J3"/>
    <mergeCell ref="K3:M3"/>
    <mergeCell ref="N2:Y2"/>
    <mergeCell ref="AH46:AS46"/>
    <mergeCell ref="B46:M46"/>
    <mergeCell ref="AT59:AW59"/>
    <mergeCell ref="AL59:AS59"/>
    <mergeCell ref="C38:D38"/>
    <mergeCell ref="K38:L38"/>
    <mergeCell ref="G38:H38"/>
    <mergeCell ref="O38:P38"/>
    <mergeCell ref="S38:T38"/>
    <mergeCell ref="W38:X38"/>
    <mergeCell ref="AA38:AB38"/>
    <mergeCell ref="N44:O44"/>
    <mergeCell ref="P44:Q44"/>
    <mergeCell ref="R44:S44"/>
    <mergeCell ref="T44:U44"/>
    <mergeCell ref="V44:W44"/>
    <mergeCell ref="X44:Y44"/>
  </mergeCells>
  <pageMargins left="0" right="0" top="0" bottom="0" header="0.31496062992125984" footer="0.31496062992125984"/>
  <pageSetup paperSize="9" orientation="landscape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Compteur temps by JM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 de Caen</dc:creator>
  <cp:lastModifiedBy>FO</cp:lastModifiedBy>
  <cp:lastPrinted>2020-01-27T13:59:34Z</cp:lastPrinted>
  <dcterms:created xsi:type="dcterms:W3CDTF">2012-09-24T14:05:47Z</dcterms:created>
  <dcterms:modified xsi:type="dcterms:W3CDTF">2021-01-22T13:39:31Z</dcterms:modified>
</cp:coreProperties>
</file>